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<sst xmlns="http://schemas.openxmlformats.org/spreadsheetml/2006/main" count="97" uniqueCount="90">
  <si>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</si>
  <si>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</si>
  <si>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</si>
  <si>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</si>
  <si>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</si>
  <si>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</si>
  <si>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</si>
  <si>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</si>
  <si>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</si>
  <si>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</si>
  <si>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</si>
  <si>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</si>
  <si>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</si>
  <si>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</si>
  <si>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</si>
  <si>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</si>
  <si>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</si>
  <si>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</si>
  <si>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</si>
  <si>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</si>
  <si>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</si>
  <si>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</si>
  <si>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</si>
  <si>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</si>
  <si>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</si>
  <si>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</si>
  <si>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</si>
  <si>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</si>
  <si>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</si>
  <si>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</si>
  <si>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</si>
  <si>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</si>
  <si>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</si>
  <si>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</si>
  <si>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</si>
  <si>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</si>
  <si>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</si>
  <si>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</si>
  <si>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</si>
  <si>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</si>
  <si>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</si>
  <si>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</si>
  <si>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</si>
  <si>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</si>
  <si>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</si>
  <si>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</si>
  <si>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</si>
  <si>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</si>
  <si>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</si>
  <si>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</si>
  <si>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</si>
  <si>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</si>
  <si>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</si>
  <si>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</si>
  <si>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</si>
  <si>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</si>
  <si>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</si>
  <si>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</si>
  <si>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</si>
  <si>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</si>
  <si>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</si>
  <si>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</si>
  <si>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</si>
  <si>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</si>
  <si>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</si>
  <si>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201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</si>
  <si>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</si>
  <si>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</si>
  <si>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</si>
  <si>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</si>
  <si>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</si>
  <si>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</si>
  <si>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</si>
  <si>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</si>
  <si>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</si>
  <si>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</si>
  <si>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</si>
  <si>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201</t>
  </si>
  <si>
    <t>01</t>
  </si>
  <si>
    <t>行政运行</t>
  </si>
  <si>
    <t>208</t>
  </si>
  <si>
    <t>05</t>
  </si>
  <si>
    <t>01</t>
  </si>
  <si>
    <t>行政单位离退休</t>
  </si>
  <si>
    <t>政法委</t>
  </si>
  <si>
    <t>31</t>
  </si>
  <si>
    <t>专项业务</t>
  </si>
  <si>
    <t>中共夏邑县委政法委员会2015年“三公”经费预算统计表</t>
  </si>
  <si>
    <t>中共夏邑县委政法委员会2015年财政拨款明细表</t>
  </si>
  <si>
    <t>中共夏邑县委政法委员会2015年收支预算总表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</si>
</sst>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_-* #,##0.00&quot;$&quot;_-;\-* #,##0.00&quot;$&quot;_-;_-* &quot;-&quot;??&quot;$&quot;_-;_-@_-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\$#,##0.00;\(\$#,##0.00\)"/>
    <numFmt numFmtId="193" formatCode="#,##0;\-#,##0;&quot;-&quot;"/>
    <numFmt numFmtId="194" formatCode="#,##0;\(#,##0\)"/>
    <numFmt numFmtId="195" formatCode="yyyy&quot;年&quot;m&quot;月&quot;d&quot;日&quot;;@"/>
    <numFmt numFmtId="196" formatCode="\$#,##0;\(\$#,##0\)"/>
    <numFmt numFmtId="197" formatCode="0;_琀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_ "/>
    <numFmt numFmtId="203" formatCode="* #,##0.00;* \-#,##0.00;* &quot;&quot;??;@"/>
    <numFmt numFmtId="204" formatCode="#,##0.0_);[Red]\(#,##0.0\)"/>
    <numFmt numFmtId="205" formatCode="#,##0.0"/>
    <numFmt numFmtId="206" formatCode="0.00_);[Red]\(0.00\)"/>
    <numFmt numFmtId="207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2"/>
      <name val="바탕체"/>
      <family val="0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name val="官帕眉"/>
      <family val="3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93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2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28" fillId="0" borderId="0">
      <alignment/>
      <protection/>
    </xf>
    <xf numFmtId="0" fontId="26" fillId="0" borderId="0" applyProtection="0">
      <alignment/>
    </xf>
    <xf numFmtId="196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9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201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2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206" fontId="9" fillId="0" borderId="0" xfId="149" applyNumberFormat="1" applyFont="1" applyFill="1" applyAlignment="1" applyProtection="1">
      <alignment vertical="center" wrapText="1"/>
      <protection/>
    </xf>
    <xf numFmtId="206" fontId="45" fillId="0" borderId="0" xfId="149" applyNumberFormat="1" applyFont="1" applyFill="1" applyAlignment="1" applyProtection="1">
      <alignment horizontal="right" vertical="center"/>
      <protection/>
    </xf>
    <xf numFmtId="206" fontId="45" fillId="0" borderId="0" xfId="149" applyNumberFormat="1" applyFont="1" applyFill="1" applyAlignment="1" applyProtection="1">
      <alignment vertical="center"/>
      <protection/>
    </xf>
    <xf numFmtId="206" fontId="0" fillId="0" borderId="0" xfId="149" applyNumberFormat="1">
      <alignment/>
      <protection/>
    </xf>
    <xf numFmtId="206" fontId="1" fillId="0" borderId="0" xfId="151" applyNumberFormat="1">
      <alignment vertical="center"/>
      <protection/>
    </xf>
    <xf numFmtId="206" fontId="0" fillId="0" borderId="0" xfId="149" applyNumberFormat="1" applyFont="1" applyFill="1">
      <alignment/>
      <protection/>
    </xf>
    <xf numFmtId="206" fontId="52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18" xfId="149" applyNumberFormat="1" applyFont="1" applyFill="1" applyBorder="1" applyAlignment="1" applyProtection="1">
      <alignment horizontal="centerContinuous" vertical="center"/>
      <protection/>
    </xf>
    <xf numFmtId="206" fontId="45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20" xfId="149" applyNumberFormat="1" applyFont="1" applyFill="1" applyBorder="1" applyAlignment="1" applyProtection="1">
      <alignment horizontal="centerContinuous" vertical="center"/>
      <protection/>
    </xf>
    <xf numFmtId="206" fontId="52" fillId="0" borderId="21" xfId="149" applyNumberFormat="1" applyFont="1" applyFill="1" applyBorder="1" applyAlignment="1" applyProtection="1">
      <alignment horizontal="centerContinuous" vertical="center"/>
      <protection/>
    </xf>
    <xf numFmtId="206" fontId="52" fillId="0" borderId="22" xfId="149" applyNumberFormat="1" applyFont="1" applyFill="1" applyBorder="1" applyAlignment="1" applyProtection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/>
      <protection/>
    </xf>
    <xf numFmtId="206" fontId="52" fillId="0" borderId="18" xfId="149" applyNumberFormat="1" applyFont="1" applyFill="1" applyBorder="1" applyAlignment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 wrapText="1"/>
      <protection/>
    </xf>
    <xf numFmtId="206" fontId="52" fillId="0" borderId="3" xfId="149" applyNumberFormat="1" applyFont="1" applyFill="1" applyBorder="1" applyAlignment="1">
      <alignment horizontal="center" vertical="center"/>
      <protection/>
    </xf>
    <xf numFmtId="206" fontId="0" fillId="0" borderId="16" xfId="149" applyNumberFormat="1" applyFill="1" applyBorder="1" applyAlignment="1">
      <alignment vertical="center"/>
      <protection/>
    </xf>
    <xf numFmtId="206" fontId="45" fillId="0" borderId="18" xfId="149" applyNumberFormat="1" applyFont="1" applyFill="1" applyBorder="1" applyAlignment="1" applyProtection="1">
      <alignment horizontal="right" vertical="center" wrapText="1"/>
      <protection/>
    </xf>
    <xf numFmtId="206" fontId="9" fillId="0" borderId="14" xfId="149" applyNumberFormat="1" applyFont="1" applyFill="1" applyBorder="1" applyAlignment="1">
      <alignment horizontal="left" vertical="center"/>
      <protection/>
    </xf>
    <xf numFmtId="206" fontId="0" fillId="0" borderId="0" xfId="149" applyNumberFormat="1" applyFill="1">
      <alignment/>
      <protection/>
    </xf>
    <xf numFmtId="206" fontId="1" fillId="0" borderId="0" xfId="151" applyNumberFormat="1" applyFill="1">
      <alignment vertical="center"/>
      <protection/>
    </xf>
    <xf numFmtId="206" fontId="45" fillId="0" borderId="2" xfId="149" applyNumberFormat="1" applyFont="1" applyFill="1" applyBorder="1" applyAlignment="1">
      <alignment horizontal="left" vertical="center"/>
      <protection/>
    </xf>
    <xf numFmtId="206" fontId="45" fillId="0" borderId="2" xfId="149" applyNumberFormat="1" applyFont="1" applyFill="1" applyBorder="1" applyAlignment="1" applyProtection="1">
      <alignment vertical="center"/>
      <protection/>
    </xf>
    <xf numFmtId="206" fontId="45" fillId="0" borderId="2" xfId="149" applyNumberFormat="1" applyFont="1" applyFill="1" applyBorder="1" applyAlignment="1" applyProtection="1">
      <alignment horizontal="left" vertical="center"/>
      <protection/>
    </xf>
    <xf numFmtId="206" fontId="45" fillId="0" borderId="22" xfId="149" applyNumberFormat="1" applyFont="1" applyFill="1" applyBorder="1" applyAlignment="1" applyProtection="1">
      <alignment horizontal="left" vertical="center"/>
      <protection/>
    </xf>
    <xf numFmtId="206" fontId="45" fillId="0" borderId="16" xfId="149" applyNumberFormat="1" applyFont="1" applyFill="1" applyBorder="1" applyAlignment="1" applyProtection="1">
      <alignment vertical="center"/>
      <protection/>
    </xf>
    <xf numFmtId="206" fontId="0" fillId="0" borderId="3" xfId="149" applyNumberFormat="1" applyFon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right" vertical="center" wrapText="1"/>
      <protection/>
    </xf>
    <xf numFmtId="206" fontId="45" fillId="0" borderId="3" xfId="149" applyNumberFormat="1" applyFont="1" applyFill="1" applyBorder="1" applyAlignment="1" applyProtection="1">
      <alignment horizontal="left" vertical="center"/>
      <protection/>
    </xf>
    <xf numFmtId="206" fontId="45" fillId="0" borderId="3" xfId="149" applyNumberFormat="1" applyFont="1" applyFill="1" applyBorder="1" applyAlignment="1" applyProtection="1">
      <alignment vertical="center"/>
      <protection/>
    </xf>
    <xf numFmtId="206" fontId="45" fillId="0" borderId="3" xfId="149" applyNumberFormat="1" applyFont="1" applyFill="1" applyBorder="1" applyAlignment="1">
      <alignment horizontal="left" vertical="center"/>
      <protection/>
    </xf>
    <xf numFmtId="206" fontId="0" fillId="0" borderId="3" xfId="149" applyNumberFormat="1" applyFill="1" applyBorder="1" applyAlignment="1">
      <alignment horizontal="center" vertical="center"/>
      <protection/>
    </xf>
    <xf numFmtId="206" fontId="0" fillId="0" borderId="3" xfId="149" applyNumberForma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center" vertical="center"/>
      <protection/>
    </xf>
    <xf numFmtId="206" fontId="45" fillId="0" borderId="3" xfId="149" applyNumberFormat="1" applyFont="1" applyFill="1" applyBorder="1" applyAlignment="1">
      <alignment horizontal="center" vertical="center"/>
      <protection/>
    </xf>
    <xf numFmtId="202" fontId="1" fillId="0" borderId="21" xfId="150" applyNumberFormat="1" applyFont="1" applyBorder="1" applyAlignment="1">
      <alignment horizontal="right" vertical="center"/>
      <protection/>
    </xf>
    <xf numFmtId="207" fontId="9" fillId="0" borderId="3" xfId="0" applyNumberFormat="1" applyFont="1" applyBorder="1" applyAlignment="1">
      <alignment/>
    </xf>
    <xf numFmtId="202" fontId="0" fillId="0" borderId="0" xfId="150" applyNumberFormat="1">
      <alignment/>
      <protection/>
    </xf>
    <xf numFmtId="206" fontId="49" fillId="0" borderId="0" xfId="149" applyNumberFormat="1" applyFont="1" applyFill="1" applyAlignment="1" applyProtection="1">
      <alignment horizontal="center" vertical="center"/>
      <protection/>
    </xf>
    <xf numFmtId="206" fontId="52" fillId="0" borderId="16" xfId="149" applyNumberFormat="1" applyFont="1" applyFill="1" applyBorder="1" applyAlignment="1" applyProtection="1">
      <alignment horizontal="center" vertical="center"/>
      <protection/>
    </xf>
    <xf numFmtId="206" fontId="52" fillId="0" borderId="23" xfId="149" applyNumberFormat="1" applyFont="1" applyFill="1" applyBorder="1" applyAlignment="1" applyProtection="1">
      <alignment horizontal="center" vertical="center"/>
      <protection/>
    </xf>
    <xf numFmtId="206" fontId="22" fillId="0" borderId="3" xfId="149" applyNumberFormat="1" applyFont="1" applyFill="1" applyBorder="1" applyAlignment="1" applyProtection="1">
      <alignment horizontal="center" vertical="center"/>
      <protection/>
    </xf>
    <xf numFmtId="206" fontId="22" fillId="0" borderId="18" xfId="149" applyNumberFormat="1" applyFont="1" applyFill="1" applyBorder="1" applyAlignment="1" applyProtection="1">
      <alignment horizontal="center" vertical="center" wrapText="1"/>
      <protection/>
    </xf>
    <xf numFmtId="206" fontId="22" fillId="0" borderId="15" xfId="149" applyNumberFormat="1" applyFont="1" applyFill="1" applyBorder="1" applyAlignment="1" applyProtection="1">
      <alignment horizontal="center" vertical="center" wrapText="1"/>
      <protection/>
    </xf>
    <xf numFmtId="206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80.7</v>
      </c>
      <c r="C7" s="49" t="s">
        <v>23</v>
      </c>
      <c r="D7" s="48">
        <f>D8+D9+D10</f>
        <v>75.60000000000001</v>
      </c>
      <c r="E7" s="48"/>
      <c r="F7" s="48"/>
      <c r="G7" s="48">
        <f>G8+G9+G10</f>
        <v>75.60000000000001</v>
      </c>
      <c r="H7" s="48">
        <f>H8+H9+H10</f>
        <v>75.60000000000001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G8</f>
        <v>63.7</v>
      </c>
      <c r="E8" s="48"/>
      <c r="F8" s="48"/>
      <c r="G8" s="48">
        <f>H8</f>
        <v>63.7</v>
      </c>
      <c r="H8" s="48">
        <v>63.7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G9</f>
        <v>3.2</v>
      </c>
      <c r="E9" s="48"/>
      <c r="F9" s="48"/>
      <c r="G9" s="48">
        <f>H9</f>
        <v>3.2</v>
      </c>
      <c r="H9" s="48">
        <v>3.2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G10</f>
        <v>8.7</v>
      </c>
      <c r="E10" s="48"/>
      <c r="F10" s="48"/>
      <c r="G10" s="48">
        <f>H10</f>
        <v>8.7</v>
      </c>
      <c r="H10" s="48">
        <v>8.7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5.1</v>
      </c>
      <c r="E11" s="48"/>
      <c r="F11" s="48"/>
      <c r="G11" s="48">
        <f>G14</f>
        <v>5.1</v>
      </c>
      <c r="H11" s="48">
        <f>H14</f>
        <v>5.1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G14</f>
        <v>5.1</v>
      </c>
      <c r="E14" s="48"/>
      <c r="F14" s="48"/>
      <c r="G14" s="48">
        <f>H14</f>
        <v>5.1</v>
      </c>
      <c r="H14" s="48">
        <v>5.1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aca="true" t="shared" si="0" ref="D15:D20">SUM(E15:R15)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80.7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80.7</v>
      </c>
      <c r="C24" s="65" t="s">
        <v>52</v>
      </c>
      <c r="D24" s="58">
        <f>D7+D11</f>
        <v>80.7</v>
      </c>
      <c r="E24" s="58">
        <f aca="true" t="shared" si="1" ref="E24:R24">SUM(E7:E23)</f>
        <v>0</v>
      </c>
      <c r="F24" s="58">
        <f t="shared" si="1"/>
        <v>0</v>
      </c>
      <c r="G24" s="58"/>
      <c r="H24" s="58"/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88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9" ht="31.5" customHeight="1">
      <c r="A7" s="20" t="s">
        <v>64</v>
      </c>
      <c r="B7" s="20" t="s">
        <v>64</v>
      </c>
      <c r="C7" s="21" t="s">
        <v>64</v>
      </c>
      <c r="D7" s="22" t="s">
        <v>84</v>
      </c>
      <c r="E7" s="66">
        <f>E8+E9+E10</f>
        <v>80.7</v>
      </c>
      <c r="F7" s="66">
        <f>F8+F10</f>
        <v>72.4</v>
      </c>
      <c r="G7" s="66">
        <f>G8</f>
        <v>3.2</v>
      </c>
      <c r="H7" s="66">
        <f>H9</f>
        <v>5.1</v>
      </c>
      <c r="I7" s="68"/>
    </row>
    <row r="8" spans="1:8" s="9" customFormat="1" ht="27.75" customHeight="1">
      <c r="A8" s="23" t="s">
        <v>65</v>
      </c>
      <c r="B8" s="23" t="s">
        <v>85</v>
      </c>
      <c r="C8" s="24" t="s">
        <v>78</v>
      </c>
      <c r="D8" s="25" t="s">
        <v>79</v>
      </c>
      <c r="E8" s="26">
        <f>F8+G8</f>
        <v>66.9</v>
      </c>
      <c r="F8" s="26">
        <v>63.7</v>
      </c>
      <c r="G8" s="26">
        <v>3.2</v>
      </c>
      <c r="H8" s="26"/>
    </row>
    <row r="9" spans="1:8" s="9" customFormat="1" ht="27.75" customHeight="1">
      <c r="A9" s="23" t="s">
        <v>77</v>
      </c>
      <c r="B9" s="23" t="s">
        <v>85</v>
      </c>
      <c r="C9" s="24" t="s">
        <v>81</v>
      </c>
      <c r="D9" s="25" t="s">
        <v>86</v>
      </c>
      <c r="E9" s="26">
        <f>H9</f>
        <v>5.1</v>
      </c>
      <c r="F9" s="26"/>
      <c r="G9" s="26"/>
      <c r="H9" s="26">
        <v>5.1</v>
      </c>
    </row>
    <row r="10" spans="1:8" ht="27.75" customHeight="1">
      <c r="A10" s="23" t="s">
        <v>80</v>
      </c>
      <c r="B10" s="23" t="s">
        <v>81</v>
      </c>
      <c r="C10" s="24" t="s">
        <v>82</v>
      </c>
      <c r="D10" s="27" t="s">
        <v>83</v>
      </c>
      <c r="E10" s="26">
        <v>8.7</v>
      </c>
      <c r="F10" s="26">
        <v>8.7</v>
      </c>
      <c r="G10" s="26"/>
      <c r="H10" s="26"/>
    </row>
    <row r="11" spans="1:8" ht="27.75" customHeight="1">
      <c r="A11" s="23"/>
      <c r="B11" s="23"/>
      <c r="C11" s="24"/>
      <c r="D11" s="27"/>
      <c r="E11" s="26"/>
      <c r="F11" s="26"/>
      <c r="G11" s="26"/>
      <c r="H11" s="26"/>
    </row>
    <row r="12" spans="1:8" ht="27.75" customHeight="1">
      <c r="A12" s="23"/>
      <c r="B12" s="23"/>
      <c r="C12" s="24"/>
      <c r="D12" s="24"/>
      <c r="E12" s="26"/>
      <c r="F12" s="26"/>
      <c r="G12" s="26"/>
      <c r="H12" s="26"/>
    </row>
    <row r="13" spans="1:8" ht="27.75" customHeight="1">
      <c r="A13" s="23"/>
      <c r="B13" s="23"/>
      <c r="C13" s="24"/>
      <c r="D13" s="24"/>
      <c r="E13" s="26"/>
      <c r="F13" s="26"/>
      <c r="G13" s="26"/>
      <c r="H13" s="26"/>
    </row>
    <row r="14" spans="1:8" ht="27.75" customHeight="1">
      <c r="A14" s="23"/>
      <c r="B14" s="23"/>
      <c r="C14" s="24"/>
      <c r="D14" s="28"/>
      <c r="E14" s="29"/>
      <c r="F14" s="29"/>
      <c r="G14" s="29"/>
      <c r="H14" s="29"/>
    </row>
    <row r="15" spans="1:8" ht="9.75" customHeight="1">
      <c r="A15" s="30"/>
      <c r="B15" s="30"/>
      <c r="H15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5" t="s">
        <v>87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73</v>
      </c>
      <c r="B7" s="8">
        <v>0.9</v>
      </c>
      <c r="C7" s="8">
        <v>0.9</v>
      </c>
      <c r="D7" s="67">
        <f>(B7/C7-1)*100</f>
        <v>0</v>
      </c>
    </row>
    <row r="8" spans="1:4" s="1" customFormat="1" ht="25.5" customHeight="1">
      <c r="A8" s="6" t="s">
        <v>74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0.9</v>
      </c>
      <c r="C9" s="8">
        <f>SUM(C5:C8)</f>
        <v>0.9</v>
      </c>
      <c r="D9" s="67">
        <f>(B9/C9-1)*100</f>
        <v>0</v>
      </c>
    </row>
    <row r="10" s="1" customFormat="1" ht="13.5">
      <c r="A10" s="1" t="s">
        <v>75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2015-11-14T01:58:45Z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