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8520" tabRatio="527" activeTab="0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'附表5财政拨款支出明细表'!$A$1:$H$17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厦门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<sst xmlns="http://schemas.openxmlformats.org/spreadsheetml/2006/main" count="92" uniqueCount="86">
  <si>
    <t>附表4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</si>
  <si>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</si>
  <si>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</si>
  <si>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</si>
  <si>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</si>
  <si>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</si>
  <si>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</si>
  <si>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</si>
  <si>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</si>
  <si>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</si>
  <si>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</si>
  <si>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</si>
  <si>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</si>
  <si>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</si>
  <si>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</si>
  <si>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</si>
  <si>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</si>
  <si>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</si>
  <si>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</si>
  <si>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</si>
  <si>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</si>
  <si>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</si>
  <si>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</si>
  <si>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</si>
  <si>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</si>
  <si>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</si>
  <si>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</si>
  <si>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</si>
  <si>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</si>
  <si>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</si>
  <si>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</si>
  <si>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</si>
  <si>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</si>
  <si>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</si>
  <si>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</si>
  <si>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</si>
  <si>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</si>
  <si>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</si>
  <si>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</si>
  <si>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</si>
  <si>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</si>
  <si>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</si>
  <si>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</si>
  <si>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</si>
  <si>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</si>
  <si>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</si>
  <si>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</si>
  <si>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</si>
  <si>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</si>
  <si>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</si>
  <si>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</si>
  <si>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</si>
  <si>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</si>
  <si>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</si>
  <si>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</si>
  <si>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</si>
  <si>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</si>
  <si>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</si>
  <si>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</si>
  <si>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</si>
  <si>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</si>
  <si>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</si>
  <si>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工资福利及对个人家庭补助支出</t>
  </si>
  <si>
    <t>商品和服务支出</t>
  </si>
  <si>
    <t>**</t>
  </si>
  <si>
    <t>附表7</t>
  </si>
  <si>
    <t>项目</t>
  </si>
  <si>
    <t>2015年预算数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</si>
  <si>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</si>
  <si>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</si>
  <si>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</si>
  <si>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</si>
  <si>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</si>
  <si>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</si>
  <si>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</si>
  <si>
    <t>部门结转
资金</t>
  </si>
  <si>
    <t>208</t>
  </si>
  <si>
    <t>05</t>
  </si>
  <si>
    <t>01</t>
  </si>
  <si>
    <t>201</t>
  </si>
  <si>
    <t>行政运行</t>
  </si>
  <si>
    <t>行政单位离退休</t>
  </si>
  <si>
    <t>夏邑县发展和改革委员会2015年财政拨款明细表</t>
  </si>
  <si>
    <t>夏邑县发展和改革委员会2015年收支预算总表</t>
  </si>
  <si>
    <t>夏邑县发展和改革委员会2015年“三公”经费预算统计表</t>
  </si>
  <si>
    <t>04</t>
  </si>
</sst>
</file>

<file path=xl/styles.xml><?xml version="1.0" encoding="utf-8"?>
<styleSheet xmlns="http://schemas.openxmlformats.org/spreadsheetml/2006/main">
  <numFmts count="3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￥&quot;* _-#,##0;&quot;￥&quot;* \-#,##0;&quot;￥&quot;* _-&quot;-&quot;;@"/>
    <numFmt numFmtId="181" formatCode="_-* #,##0.00&quot;$&quot;_-;\-* #,##0.00&quot;$&quot;_-;_-* &quot;-&quot;??&quot;$&quot;_-;_-@_-"/>
    <numFmt numFmtId="182" formatCode="_(&quot;$&quot;* #,##0.00_);_(&quot;$&quot;* \(#,##0.00\);_(&quot;$&quot;* &quot;-&quot;??_);_(@_)"/>
    <numFmt numFmtId="183" formatCode="_-* #,##0_$_-;\-* #,##0_$_-;_-* &quot;-&quot;_$_-;_-@_-"/>
    <numFmt numFmtId="184" formatCode="\$#,##0.00;\(\$#,##0.00\)"/>
    <numFmt numFmtId="185" formatCode="#,##0;\-#,##0;&quot;-&quot;"/>
    <numFmt numFmtId="186" formatCode="#,##0;\(#,##0\)"/>
    <numFmt numFmtId="187" formatCode="yyyy&quot;年&quot;m&quot;月&quot;d&quot;日&quot;;@"/>
    <numFmt numFmtId="188" formatCode="\$#,##0;\(\$#,##0\)"/>
    <numFmt numFmtId="189" formatCode="0;_琀"/>
    <numFmt numFmtId="190" formatCode="_-* #,##0&quot;$&quot;_-;\-* #,##0&quot;$&quot;_-;_-* &quot;-&quot;&quot;$&quot;_-;_-@_-"/>
    <numFmt numFmtId="191" formatCode="0.0"/>
    <numFmt numFmtId="192" formatCode="_-* #,##0.00_$_-;\-* #,##0.00_$_-;_-* &quot;-&quot;??_$_-;_-@_-"/>
    <numFmt numFmtId="193" formatCode="#,##0.00_);[Red]\(#,##0.00\)"/>
    <numFmt numFmtId="194" formatCode="0.0_ "/>
    <numFmt numFmtId="195" formatCode="* #,##0.00;* \-#,##0.00;* &quot;&quot;??;@"/>
    <numFmt numFmtId="196" formatCode="#,##0.0_);[Red]\(#,##0.0\)"/>
    <numFmt numFmtId="197" formatCode="#,##0.0"/>
    <numFmt numFmtId="198" formatCode="0.00_);[Red]\(0.00\)"/>
    <numFmt numFmtId="199" formatCode="0.00_ "/>
  </numFmts>
  <fonts count="53">
    <font>
      <sz val="9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微软雅黑"/>
      <family val="0"/>
    </font>
    <font>
      <sz val="12"/>
      <color indexed="9"/>
      <name val="宋体"/>
      <family val="0"/>
    </font>
    <font>
      <sz val="11"/>
      <color indexed="8"/>
      <name val="微软雅黑"/>
      <family val="0"/>
    </font>
    <font>
      <sz val="11"/>
      <color indexed="9"/>
      <name val="宋体"/>
      <family val="0"/>
    </font>
    <font>
      <sz val="12"/>
      <color indexed="17"/>
      <name val="宋体"/>
      <family val="0"/>
    </font>
    <font>
      <sz val="11"/>
      <name val="宋体"/>
      <family val="0"/>
    </font>
    <font>
      <sz val="12"/>
      <color indexed="16"/>
      <name val="宋体"/>
      <family val="0"/>
    </font>
    <font>
      <u val="single"/>
      <sz val="9"/>
      <color indexed="1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name val="Arial"/>
      <family val="2"/>
    </font>
    <font>
      <u val="single"/>
      <sz val="12"/>
      <color indexed="12"/>
      <name val="宋体"/>
      <family val="0"/>
    </font>
    <font>
      <sz val="11"/>
      <color indexed="20"/>
      <name val="微软雅黑"/>
      <family val="0"/>
    </font>
    <font>
      <u val="single"/>
      <sz val="9"/>
      <color indexed="36"/>
      <name val="宋体"/>
      <family val="0"/>
    </font>
    <font>
      <b/>
      <sz val="12"/>
      <color indexed="8"/>
      <name val="宋体"/>
      <family val="0"/>
    </font>
    <font>
      <b/>
      <sz val="9"/>
      <name val="宋体"/>
      <family val="0"/>
    </font>
    <font>
      <sz val="11"/>
      <color indexed="60"/>
      <name val="微软雅黑"/>
      <family val="0"/>
    </font>
    <font>
      <b/>
      <sz val="11"/>
      <color indexed="8"/>
      <name val="微软雅黑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color indexed="36"/>
      <name val="宋体"/>
      <family val="0"/>
    </font>
    <font>
      <sz val="10"/>
      <name val="Times New Roman"/>
      <family val="1"/>
    </font>
    <font>
      <b/>
      <sz val="15"/>
      <color indexed="56"/>
      <name val="微软雅黑"/>
      <family val="0"/>
    </font>
    <font>
      <b/>
      <sz val="11"/>
      <color indexed="63"/>
      <name val="微软雅黑"/>
      <family val="0"/>
    </font>
    <font>
      <sz val="7"/>
      <name val="Small Fonts"/>
      <family val="2"/>
    </font>
    <font>
      <b/>
      <sz val="11"/>
      <color indexed="9"/>
      <name val="微软雅黑"/>
      <family val="0"/>
    </font>
    <font>
      <sz val="12"/>
      <name val="Helv"/>
      <family val="2"/>
    </font>
    <font>
      <sz val="12"/>
      <name val="Courier"/>
      <family val="3"/>
    </font>
    <font>
      <i/>
      <sz val="11"/>
      <color indexed="23"/>
      <name val="微软雅黑"/>
      <family val="0"/>
    </font>
    <font>
      <b/>
      <i/>
      <sz val="16"/>
      <name val="Helv"/>
      <family val="2"/>
    </font>
    <font>
      <sz val="8"/>
      <name val="Times New Roman"/>
      <family val="1"/>
    </font>
    <font>
      <b/>
      <sz val="21"/>
      <name val="楷体_GB2312"/>
      <family val="3"/>
    </font>
    <font>
      <b/>
      <sz val="13"/>
      <color indexed="56"/>
      <name val="微软雅黑"/>
      <family val="0"/>
    </font>
    <font>
      <sz val="12"/>
      <name val="바탕체"/>
      <family val="0"/>
    </font>
    <font>
      <b/>
      <sz val="11"/>
      <color indexed="56"/>
      <name val="微软雅黑"/>
      <family val="0"/>
    </font>
    <font>
      <sz val="11"/>
      <color indexed="17"/>
      <name val="微软雅黑"/>
      <family val="0"/>
    </font>
    <font>
      <sz val="12"/>
      <name val="官帕眉"/>
      <family val="3"/>
    </font>
    <font>
      <sz val="11"/>
      <color indexed="10"/>
      <name val="微软雅黑"/>
      <family val="0"/>
    </font>
    <font>
      <sz val="10"/>
      <name val="宋体"/>
      <family val="0"/>
    </font>
    <font>
      <sz val="11"/>
      <color indexed="62"/>
      <name val="微软雅黑"/>
      <family val="0"/>
    </font>
    <font>
      <b/>
      <sz val="11"/>
      <color indexed="52"/>
      <name val="微软雅黑"/>
      <family val="0"/>
    </font>
    <font>
      <sz val="11"/>
      <color indexed="52"/>
      <name val="微软雅黑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b/>
      <sz val="10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0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22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" fillId="2" borderId="0" applyNumberFormat="0" applyBorder="0" applyAlignment="0" applyProtection="0"/>
    <xf numFmtId="0" fontId="2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5" fillId="7" borderId="0" applyNumberFormat="0" applyBorder="0" applyAlignment="0" applyProtection="0"/>
    <xf numFmtId="185" fontId="16" fillId="0" borderId="0" applyFill="0" applyBorder="0" applyAlignment="0">
      <protection/>
    </xf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86" fontId="28" fillId="0" borderId="0">
      <alignment/>
      <protection/>
    </xf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28" fillId="0" borderId="0">
      <alignment/>
      <protection/>
    </xf>
    <xf numFmtId="0" fontId="26" fillId="0" borderId="0" applyProtection="0">
      <alignment/>
    </xf>
    <xf numFmtId="188" fontId="28" fillId="0" borderId="0">
      <alignment/>
      <protection/>
    </xf>
    <xf numFmtId="2" fontId="26" fillId="0" borderId="0" applyProtection="0">
      <alignment/>
    </xf>
    <xf numFmtId="0" fontId="15" fillId="14" borderId="0" applyNumberFormat="0" applyBorder="0" applyAlignment="0" applyProtection="0"/>
    <xf numFmtId="0" fontId="25" fillId="0" borderId="1" applyNumberFormat="0" applyAlignment="0" applyProtection="0"/>
    <xf numFmtId="0" fontId="25" fillId="0" borderId="2">
      <alignment horizontal="left" vertical="center"/>
      <protection/>
    </xf>
    <xf numFmtId="0" fontId="17" fillId="0" borderId="0" applyProtection="0">
      <alignment/>
    </xf>
    <xf numFmtId="0" fontId="25" fillId="0" borderId="0" applyProtection="0">
      <alignment/>
    </xf>
    <xf numFmtId="0" fontId="15" fillId="8" borderId="3" applyNumberFormat="0" applyBorder="0" applyAlignment="0" applyProtection="0"/>
    <xf numFmtId="37" fontId="31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7" fillId="0" borderId="0">
      <alignment/>
      <protection/>
    </xf>
    <xf numFmtId="10" fontId="0" fillId="0" borderId="0" applyFont="0" applyFill="0" applyBorder="0" applyAlignment="0" applyProtection="0"/>
    <xf numFmtId="1" fontId="14" fillId="0" borderId="0">
      <alignment/>
      <protection/>
    </xf>
    <xf numFmtId="0" fontId="22" fillId="0" borderId="0" applyNumberFormat="0" applyFill="0" applyBorder="0" applyAlignment="0" applyProtection="0"/>
    <xf numFmtId="0" fontId="26" fillId="0" borderId="4" applyProtection="0">
      <alignment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0">
      <alignment horizontal="centerContinuous" vertical="center"/>
      <protection/>
    </xf>
    <xf numFmtId="0" fontId="29" fillId="0" borderId="5" applyNumberFormat="0" applyFill="0" applyAlignment="0" applyProtection="0"/>
    <xf numFmtId="0" fontId="39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9" fillId="0" borderId="3">
      <alignment horizontal="distributed" vertical="center" wrapText="1"/>
      <protection/>
    </xf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" fillId="0" borderId="0">
      <alignment/>
      <protection/>
    </xf>
    <xf numFmtId="0" fontId="1" fillId="0" borderId="0">
      <alignment/>
      <protection/>
    </xf>
    <xf numFmtId="0" fontId="45" fillId="0" borderId="0">
      <alignment vertical="center"/>
      <protection/>
    </xf>
    <xf numFmtId="0" fontId="1" fillId="0" borderId="0">
      <alignment vertical="center"/>
      <protection/>
    </xf>
    <xf numFmtId="0" fontId="3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4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8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4" fillId="0" borderId="8" applyNumberFormat="0" applyFill="0" applyAlignment="0" applyProtection="0"/>
    <xf numFmtId="18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14" borderId="9" applyNumberFormat="0" applyAlignment="0" applyProtection="0"/>
    <xf numFmtId="0" fontId="32" fillId="23" borderId="10" applyNumberFormat="0" applyAlignment="0" applyProtection="0"/>
    <xf numFmtId="0" fontId="3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8" fillId="0" borderId="11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0" fillId="0" borderId="0">
      <alignment/>
      <protection/>
    </xf>
    <xf numFmtId="18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3" fillId="0" borderId="0">
      <alignment/>
      <protection/>
    </xf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9" borderId="0" applyNumberFormat="0" applyBorder="0" applyAlignment="0" applyProtection="0"/>
    <xf numFmtId="0" fontId="23" fillId="15" borderId="0" applyNumberFormat="0" applyBorder="0" applyAlignment="0" applyProtection="0"/>
    <xf numFmtId="0" fontId="30" fillId="14" borderId="12" applyNumberFormat="0" applyAlignment="0" applyProtection="0"/>
    <xf numFmtId="0" fontId="46" fillId="7" borderId="9" applyNumberFormat="0" applyAlignment="0" applyProtection="0"/>
    <xf numFmtId="1" fontId="9" fillId="0" borderId="3">
      <alignment vertical="center"/>
      <protection locked="0"/>
    </xf>
    <xf numFmtId="0" fontId="34" fillId="0" borderId="0">
      <alignment/>
      <protection/>
    </xf>
    <xf numFmtId="191" fontId="9" fillId="0" borderId="3">
      <alignment vertical="center"/>
      <protection locked="0"/>
    </xf>
    <xf numFmtId="0" fontId="14" fillId="0" borderId="0">
      <alignment/>
      <protection/>
    </xf>
    <xf numFmtId="0" fontId="20" fillId="0" borderId="0" applyNumberFormat="0" applyFill="0" applyBorder="0" applyAlignment="0" applyProtection="0"/>
    <xf numFmtId="0" fontId="0" fillId="9" borderId="13" applyNumberFormat="0" applyFont="0" applyAlignment="0" applyProtection="0"/>
    <xf numFmtId="0" fontId="7" fillId="18" borderId="0" applyNumberFormat="0" applyBorder="0" applyAlignment="0" applyProtection="0"/>
    <xf numFmtId="0" fontId="7" fillId="29" borderId="0" applyNumberFormat="0" applyBorder="0" applyAlignment="0" applyProtection="0"/>
    <xf numFmtId="0" fontId="7" fillId="23" borderId="0" applyNumberFormat="0" applyBorder="0" applyAlignment="0" applyProtection="0"/>
    <xf numFmtId="0" fontId="7" fillId="13" borderId="0" applyNumberFormat="0" applyBorder="0" applyAlignment="0" applyProtection="0"/>
    <xf numFmtId="0" fontId="7" fillId="27" borderId="0" applyNumberFormat="0" applyBorder="0" applyAlignment="0" applyProtection="0"/>
    <xf numFmtId="0" fontId="7" fillId="20" borderId="0" applyNumberFormat="0" applyBorder="0" applyAlignment="0" applyProtection="0"/>
  </cellStyleXfs>
  <cellXfs count="85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0" borderId="14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Alignment="1" applyProtection="1">
      <alignment horizontal="center" vertical="center"/>
      <protection/>
    </xf>
    <xf numFmtId="193" fontId="9" fillId="0" borderId="0" xfId="0" applyNumberFormat="1" applyFont="1" applyFill="1" applyAlignment="1">
      <alignment vertical="center" wrapText="1"/>
    </xf>
    <xf numFmtId="0" fontId="50" fillId="0" borderId="3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/>
    </xf>
    <xf numFmtId="0" fontId="9" fillId="0" borderId="3" xfId="0" applyFont="1" applyBorder="1" applyAlignment="1">
      <alignment/>
    </xf>
    <xf numFmtId="0" fontId="0" fillId="0" borderId="0" xfId="150" applyFill="1">
      <alignment/>
      <protection/>
    </xf>
    <xf numFmtId="0" fontId="0" fillId="0" borderId="0" xfId="150">
      <alignment/>
      <protection/>
    </xf>
    <xf numFmtId="0" fontId="9" fillId="0" borderId="0" xfId="150" applyNumberFormat="1" applyFont="1" applyFill="1" applyAlignment="1" applyProtection="1">
      <alignment horizontal="right"/>
      <protection/>
    </xf>
    <xf numFmtId="0" fontId="14" fillId="0" borderId="0" xfId="150" applyNumberFormat="1" applyFont="1" applyFill="1" applyAlignment="1" applyProtection="1">
      <alignment horizontal="right"/>
      <protection/>
    </xf>
    <xf numFmtId="0" fontId="0" fillId="0" borderId="0" xfId="150" applyAlignment="1">
      <alignment horizontal="center" vertical="center"/>
      <protection/>
    </xf>
    <xf numFmtId="0" fontId="0" fillId="0" borderId="0" xfId="150" applyAlignment="1">
      <alignment horizontal="right" vertical="center"/>
      <protection/>
    </xf>
    <xf numFmtId="0" fontId="50" fillId="0" borderId="16" xfId="150" applyNumberFormat="1" applyFont="1" applyFill="1" applyBorder="1" applyAlignment="1" applyProtection="1">
      <alignment horizontal="centerContinuous" vertical="center"/>
      <protection/>
    </xf>
    <xf numFmtId="0" fontId="50" fillId="0" borderId="2" xfId="150" applyNumberFormat="1" applyFont="1" applyFill="1" applyBorder="1" applyAlignment="1" applyProtection="1">
      <alignment horizontal="centerContinuous" vertical="center"/>
      <protection/>
    </xf>
    <xf numFmtId="0" fontId="50" fillId="0" borderId="17" xfId="150" applyNumberFormat="1" applyFont="1" applyFill="1" applyBorder="1" applyAlignment="1" applyProtection="1">
      <alignment horizontal="centerContinuous" vertical="center"/>
      <protection/>
    </xf>
    <xf numFmtId="0" fontId="22" fillId="0" borderId="17" xfId="150" applyFont="1" applyBorder="1" applyAlignment="1">
      <alignment horizontal="centerContinuous" vertical="center"/>
      <protection/>
    </xf>
    <xf numFmtId="0" fontId="22" fillId="0" borderId="16" xfId="150" applyFont="1" applyBorder="1" applyAlignment="1">
      <alignment horizontal="centerContinuous" vertical="center"/>
      <protection/>
    </xf>
    <xf numFmtId="0" fontId="1" fillId="0" borderId="18" xfId="150" applyFont="1" applyBorder="1" applyAlignment="1">
      <alignment horizontal="center" vertical="center"/>
      <protection/>
    </xf>
    <xf numFmtId="0" fontId="1" fillId="0" borderId="3" xfId="150" applyFont="1" applyBorder="1" applyAlignment="1">
      <alignment horizontal="center" vertical="center"/>
      <protection/>
    </xf>
    <xf numFmtId="0" fontId="1" fillId="0" borderId="19" xfId="150" applyFont="1" applyFill="1" applyBorder="1" applyAlignment="1">
      <alignment horizontal="center" vertical="center"/>
      <protection/>
    </xf>
    <xf numFmtId="49" fontId="0" fillId="0" borderId="16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vertical="center" wrapText="1"/>
      <protection/>
    </xf>
    <xf numFmtId="49" fontId="0" fillId="0" borderId="2" xfId="150" applyNumberFormat="1" applyFont="1" applyFill="1" applyBorder="1" applyAlignment="1" applyProtection="1">
      <alignment vertical="center"/>
      <protection/>
    </xf>
    <xf numFmtId="194" fontId="1" fillId="0" borderId="3" xfId="150" applyNumberFormat="1" applyFont="1" applyFill="1" applyBorder="1" applyAlignment="1" applyProtection="1">
      <alignment horizontal="right" vertical="center" wrapText="1"/>
      <protection/>
    </xf>
    <xf numFmtId="49" fontId="0" fillId="0" borderId="2" xfId="150" applyNumberFormat="1" applyFont="1" applyFill="1" applyBorder="1" applyAlignment="1" applyProtection="1">
      <alignment vertical="center" wrapText="1"/>
      <protection/>
    </xf>
    <xf numFmtId="49" fontId="0" fillId="0" borderId="3" xfId="150" applyNumberFormat="1" applyFont="1" applyFill="1" applyBorder="1" applyAlignment="1" applyProtection="1">
      <alignment horizontal="left" vertical="center" wrapText="1"/>
      <protection/>
    </xf>
    <xf numFmtId="49" fontId="1" fillId="0" borderId="3" xfId="150" applyNumberFormat="1" applyFont="1" applyFill="1" applyBorder="1" applyAlignment="1" applyProtection="1">
      <alignment horizontal="right" vertical="center" wrapText="1"/>
      <protection/>
    </xf>
    <xf numFmtId="0" fontId="1" fillId="0" borderId="0" xfId="151">
      <alignment vertical="center"/>
      <protection/>
    </xf>
    <xf numFmtId="198" fontId="9" fillId="0" borderId="0" xfId="149" applyNumberFormat="1" applyFont="1" applyFill="1" applyAlignment="1" applyProtection="1">
      <alignment vertical="center" wrapText="1"/>
      <protection/>
    </xf>
    <xf numFmtId="198" fontId="45" fillId="0" borderId="0" xfId="149" applyNumberFormat="1" applyFont="1" applyFill="1" applyAlignment="1" applyProtection="1">
      <alignment horizontal="right" vertical="center"/>
      <protection/>
    </xf>
    <xf numFmtId="198" fontId="45" fillId="0" borderId="0" xfId="149" applyNumberFormat="1" applyFont="1" applyFill="1" applyAlignment="1" applyProtection="1">
      <alignment vertical="center"/>
      <protection/>
    </xf>
    <xf numFmtId="198" fontId="0" fillId="0" borderId="0" xfId="149" applyNumberFormat="1">
      <alignment/>
      <protection/>
    </xf>
    <xf numFmtId="198" fontId="1" fillId="0" borderId="0" xfId="151" applyNumberFormat="1">
      <alignment vertical="center"/>
      <protection/>
    </xf>
    <xf numFmtId="198" fontId="0" fillId="0" borderId="0" xfId="149" applyNumberFormat="1" applyFont="1" applyFill="1">
      <alignment/>
      <protection/>
    </xf>
    <xf numFmtId="198" fontId="52" fillId="0" borderId="3" xfId="149" applyNumberFormat="1" applyFont="1" applyFill="1" applyBorder="1" applyAlignment="1" applyProtection="1">
      <alignment horizontal="centerContinuous" vertical="center"/>
      <protection/>
    </xf>
    <xf numFmtId="198" fontId="52" fillId="0" borderId="18" xfId="149" applyNumberFormat="1" applyFont="1" applyFill="1" applyBorder="1" applyAlignment="1" applyProtection="1">
      <alignment horizontal="centerContinuous" vertical="center"/>
      <protection/>
    </xf>
    <xf numFmtId="198" fontId="45" fillId="0" borderId="3" xfId="149" applyNumberFormat="1" applyFont="1" applyFill="1" applyBorder="1" applyAlignment="1" applyProtection="1">
      <alignment horizontal="centerContinuous" vertical="center"/>
      <protection/>
    </xf>
    <xf numFmtId="198" fontId="52" fillId="0" borderId="20" xfId="149" applyNumberFormat="1" applyFont="1" applyFill="1" applyBorder="1" applyAlignment="1" applyProtection="1">
      <alignment horizontal="centerContinuous" vertical="center"/>
      <protection/>
    </xf>
    <xf numFmtId="198" fontId="52" fillId="0" borderId="21" xfId="149" applyNumberFormat="1" applyFont="1" applyFill="1" applyBorder="1" applyAlignment="1" applyProtection="1">
      <alignment horizontal="centerContinuous" vertical="center"/>
      <protection/>
    </xf>
    <xf numFmtId="198" fontId="52" fillId="0" borderId="22" xfId="149" applyNumberFormat="1" applyFont="1" applyFill="1" applyBorder="1" applyAlignment="1" applyProtection="1">
      <alignment horizontal="center" vertical="center" wrapText="1"/>
      <protection/>
    </xf>
    <xf numFmtId="198" fontId="52" fillId="0" borderId="23" xfId="149" applyNumberFormat="1" applyFont="1" applyFill="1" applyBorder="1" applyAlignment="1">
      <alignment horizontal="center" vertical="center"/>
      <protection/>
    </xf>
    <xf numFmtId="198" fontId="52" fillId="0" borderId="18" xfId="149" applyNumberFormat="1" applyFont="1" applyFill="1" applyBorder="1" applyAlignment="1">
      <alignment horizontal="center" vertical="center" wrapText="1"/>
      <protection/>
    </xf>
    <xf numFmtId="198" fontId="52" fillId="0" borderId="23" xfId="149" applyNumberFormat="1" applyFont="1" applyFill="1" applyBorder="1" applyAlignment="1">
      <alignment horizontal="center" vertical="center" wrapText="1"/>
      <protection/>
    </xf>
    <xf numFmtId="198" fontId="52" fillId="0" borderId="3" xfId="149" applyNumberFormat="1" applyFont="1" applyFill="1" applyBorder="1" applyAlignment="1">
      <alignment horizontal="center" vertical="center"/>
      <protection/>
    </xf>
    <xf numFmtId="198" fontId="0" fillId="0" borderId="16" xfId="149" applyNumberFormat="1" applyFill="1" applyBorder="1" applyAlignment="1">
      <alignment vertical="center"/>
      <protection/>
    </xf>
    <xf numFmtId="198" fontId="45" fillId="0" borderId="18" xfId="149" applyNumberFormat="1" applyFont="1" applyFill="1" applyBorder="1" applyAlignment="1" applyProtection="1">
      <alignment horizontal="right" vertical="center" wrapText="1"/>
      <protection/>
    </xf>
    <xf numFmtId="198" fontId="9" fillId="0" borderId="14" xfId="149" applyNumberFormat="1" applyFont="1" applyFill="1" applyBorder="1" applyAlignment="1">
      <alignment horizontal="left" vertical="center"/>
      <protection/>
    </xf>
    <xf numFmtId="198" fontId="0" fillId="0" borderId="0" xfId="149" applyNumberFormat="1" applyFill="1">
      <alignment/>
      <protection/>
    </xf>
    <xf numFmtId="198" fontId="1" fillId="0" borderId="0" xfId="151" applyNumberFormat="1" applyFill="1">
      <alignment vertical="center"/>
      <protection/>
    </xf>
    <xf numFmtId="198" fontId="45" fillId="0" borderId="2" xfId="149" applyNumberFormat="1" applyFont="1" applyFill="1" applyBorder="1" applyAlignment="1">
      <alignment horizontal="left" vertical="center"/>
      <protection/>
    </xf>
    <xf numFmtId="198" fontId="45" fillId="0" borderId="2" xfId="149" applyNumberFormat="1" applyFont="1" applyFill="1" applyBorder="1" applyAlignment="1" applyProtection="1">
      <alignment vertical="center"/>
      <protection/>
    </xf>
    <xf numFmtId="198" fontId="45" fillId="0" borderId="2" xfId="149" applyNumberFormat="1" applyFont="1" applyFill="1" applyBorder="1" applyAlignment="1" applyProtection="1">
      <alignment horizontal="left" vertical="center"/>
      <protection/>
    </xf>
    <xf numFmtId="198" fontId="45" fillId="0" borderId="22" xfId="149" applyNumberFormat="1" applyFont="1" applyFill="1" applyBorder="1" applyAlignment="1" applyProtection="1">
      <alignment horizontal="left" vertical="center"/>
      <protection/>
    </xf>
    <xf numFmtId="198" fontId="45" fillId="0" borderId="16" xfId="149" applyNumberFormat="1" applyFont="1" applyFill="1" applyBorder="1" applyAlignment="1" applyProtection="1">
      <alignment vertical="center"/>
      <protection/>
    </xf>
    <xf numFmtId="198" fontId="0" fillId="0" borderId="3" xfId="149" applyNumberFormat="1" applyFont="1" applyFill="1" applyBorder="1" applyAlignment="1">
      <alignment vertical="center"/>
      <protection/>
    </xf>
    <xf numFmtId="198" fontId="45" fillId="0" borderId="3" xfId="149" applyNumberFormat="1" applyFont="1" applyFill="1" applyBorder="1" applyAlignment="1" applyProtection="1">
      <alignment horizontal="right" vertical="center" wrapText="1"/>
      <protection/>
    </xf>
    <xf numFmtId="198" fontId="45" fillId="0" borderId="3" xfId="149" applyNumberFormat="1" applyFont="1" applyFill="1" applyBorder="1" applyAlignment="1" applyProtection="1">
      <alignment horizontal="left" vertical="center"/>
      <protection/>
    </xf>
    <xf numFmtId="198" fontId="45" fillId="0" borderId="3" xfId="149" applyNumberFormat="1" applyFont="1" applyFill="1" applyBorder="1" applyAlignment="1" applyProtection="1">
      <alignment vertical="center"/>
      <protection/>
    </xf>
    <xf numFmtId="198" fontId="45" fillId="0" borderId="3" xfId="149" applyNumberFormat="1" applyFont="1" applyFill="1" applyBorder="1" applyAlignment="1">
      <alignment horizontal="left" vertical="center"/>
      <protection/>
    </xf>
    <xf numFmtId="198" fontId="0" fillId="0" borderId="3" xfId="149" applyNumberFormat="1" applyFill="1" applyBorder="1" applyAlignment="1">
      <alignment horizontal="center" vertical="center"/>
      <protection/>
    </xf>
    <xf numFmtId="198" fontId="0" fillId="0" borderId="3" xfId="149" applyNumberFormat="1" applyFill="1" applyBorder="1" applyAlignment="1">
      <alignment vertical="center"/>
      <protection/>
    </xf>
    <xf numFmtId="198" fontId="45" fillId="0" borderId="3" xfId="149" applyNumberFormat="1" applyFont="1" applyFill="1" applyBorder="1" applyAlignment="1" applyProtection="1">
      <alignment horizontal="center" vertical="center"/>
      <protection/>
    </xf>
    <xf numFmtId="198" fontId="45" fillId="0" borderId="3" xfId="149" applyNumberFormat="1" applyFont="1" applyFill="1" applyBorder="1" applyAlignment="1">
      <alignment horizontal="center" vertical="center"/>
      <protection/>
    </xf>
    <xf numFmtId="194" fontId="1" fillId="0" borderId="21" xfId="150" applyNumberFormat="1" applyFont="1" applyBorder="1" applyAlignment="1">
      <alignment horizontal="right" vertical="center"/>
      <protection/>
    </xf>
    <xf numFmtId="199" fontId="9" fillId="0" borderId="3" xfId="0" applyNumberFormat="1" applyFont="1" applyBorder="1" applyAlignment="1">
      <alignment/>
    </xf>
    <xf numFmtId="198" fontId="49" fillId="0" borderId="0" xfId="149" applyNumberFormat="1" applyFont="1" applyFill="1" applyAlignment="1" applyProtection="1">
      <alignment horizontal="center" vertical="center"/>
      <protection/>
    </xf>
    <xf numFmtId="198" fontId="52" fillId="0" borderId="16" xfId="149" applyNumberFormat="1" applyFont="1" applyFill="1" applyBorder="1" applyAlignment="1" applyProtection="1">
      <alignment horizontal="center" vertical="center"/>
      <protection/>
    </xf>
    <xf numFmtId="198" fontId="52" fillId="0" borderId="23" xfId="149" applyNumberFormat="1" applyFont="1" applyFill="1" applyBorder="1" applyAlignment="1" applyProtection="1">
      <alignment horizontal="center" vertical="center"/>
      <protection/>
    </xf>
    <xf numFmtId="198" fontId="22" fillId="0" borderId="3" xfId="149" applyNumberFormat="1" applyFont="1" applyFill="1" applyBorder="1" applyAlignment="1" applyProtection="1">
      <alignment horizontal="center" vertical="center"/>
      <protection/>
    </xf>
    <xf numFmtId="198" fontId="22" fillId="0" borderId="18" xfId="149" applyNumberFormat="1" applyFont="1" applyFill="1" applyBorder="1" applyAlignment="1" applyProtection="1">
      <alignment horizontal="center" vertical="center" wrapText="1"/>
      <protection/>
    </xf>
    <xf numFmtId="198" fontId="22" fillId="0" borderId="15" xfId="149" applyNumberFormat="1" applyFont="1" applyFill="1" applyBorder="1" applyAlignment="1" applyProtection="1">
      <alignment horizontal="center" vertical="center" wrapText="1"/>
      <protection/>
    </xf>
    <xf numFmtId="198" fontId="22" fillId="0" borderId="3" xfId="149" applyNumberFormat="1" applyFont="1" applyFill="1" applyBorder="1" applyAlignment="1" applyProtection="1">
      <alignment horizontal="center" vertical="center" wrapText="1"/>
      <protection/>
    </xf>
    <xf numFmtId="0" fontId="51" fillId="0" borderId="0" xfId="150" applyNumberFormat="1" applyFont="1" applyFill="1" applyAlignment="1" applyProtection="1">
      <alignment horizontal="center" vertical="center"/>
      <protection/>
    </xf>
    <xf numFmtId="0" fontId="50" fillId="0" borderId="15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 wrapText="1"/>
      <protection/>
    </xf>
    <xf numFmtId="0" fontId="50" fillId="0" borderId="16" xfId="150" applyNumberFormat="1" applyFont="1" applyFill="1" applyBorder="1" applyAlignment="1" applyProtection="1">
      <alignment horizontal="center" vertical="center" wrapText="1"/>
      <protection/>
    </xf>
    <xf numFmtId="0" fontId="50" fillId="0" borderId="2" xfId="150" applyNumberFormat="1" applyFont="1" applyFill="1" applyBorder="1" applyAlignment="1" applyProtection="1">
      <alignment horizontal="center" vertical="center" wrapText="1"/>
      <protection/>
    </xf>
    <xf numFmtId="0" fontId="50" fillId="0" borderId="3" xfId="150" applyNumberFormat="1" applyFont="1" applyFill="1" applyBorder="1" applyAlignment="1" applyProtection="1">
      <alignment horizontal="center" vertical="center"/>
      <protection/>
    </xf>
    <xf numFmtId="0" fontId="50" fillId="0" borderId="24" xfId="150" applyNumberFormat="1" applyFont="1" applyFill="1" applyBorder="1" applyAlignment="1" applyProtection="1">
      <alignment horizontal="center" vertical="center" wrapText="1"/>
      <protection/>
    </xf>
    <xf numFmtId="0" fontId="50" fillId="0" borderId="17" xfId="150" applyNumberFormat="1" applyFont="1" applyFill="1" applyBorder="1" applyAlignment="1" applyProtection="1">
      <alignment horizontal="center" vertical="center" wrapText="1"/>
      <protection/>
    </xf>
    <xf numFmtId="0" fontId="50" fillId="0" borderId="25" xfId="150" applyNumberFormat="1" applyFont="1" applyFill="1" applyBorder="1" applyAlignment="1" applyProtection="1">
      <alignment horizontal="center" vertical="center" wrapText="1"/>
      <protection/>
    </xf>
    <xf numFmtId="0" fontId="49" fillId="0" borderId="0" xfId="0" applyNumberFormat="1" applyFont="1" applyFill="1" applyAlignment="1" applyProtection="1">
      <alignment horizontal="center" vertical="center" wrapText="1"/>
      <protection/>
    </xf>
  </cellXfs>
  <cellStyles count="226">
    <cellStyle name="Normal" xfId="0"/>
    <cellStyle name="?鹎%U龡&amp;H齲_x0001_C铣_x0014__x0007__x0001__x0001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Accent1" xfId="52"/>
    <cellStyle name="Accent1 - 20%" xfId="53"/>
    <cellStyle name="Accent1 - 40%" xfId="54"/>
    <cellStyle name="Accent1 - 60%" xfId="55"/>
    <cellStyle name="Accent2" xfId="56"/>
    <cellStyle name="Accent2 - 20%" xfId="57"/>
    <cellStyle name="Accent2 - 40%" xfId="58"/>
    <cellStyle name="Accent2 - 60%" xfId="59"/>
    <cellStyle name="Accent3" xfId="60"/>
    <cellStyle name="Accent3 - 20%" xfId="61"/>
    <cellStyle name="Accent3 - 40%" xfId="62"/>
    <cellStyle name="Accent3 - 60%" xfId="63"/>
    <cellStyle name="Accent4" xfId="64"/>
    <cellStyle name="Accent4 - 20%" xfId="65"/>
    <cellStyle name="Accent4 - 40%" xfId="66"/>
    <cellStyle name="Accent4 - 60%" xfId="67"/>
    <cellStyle name="Accent5" xfId="68"/>
    <cellStyle name="Accent5 - 20%" xfId="69"/>
    <cellStyle name="Accent5 - 40%" xfId="70"/>
    <cellStyle name="Accent5 - 60%" xfId="71"/>
    <cellStyle name="Accent6" xfId="72"/>
    <cellStyle name="Accent6 - 20%" xfId="73"/>
    <cellStyle name="Accent6 - 40%" xfId="74"/>
    <cellStyle name="Accent6 - 60%" xfId="75"/>
    <cellStyle name="Calc Currency (0)" xfId="76"/>
    <cellStyle name="ColLevel_0" xfId="77"/>
    <cellStyle name="Comma [0]" xfId="78"/>
    <cellStyle name="comma zerodec" xfId="79"/>
    <cellStyle name="Comma_1995" xfId="80"/>
    <cellStyle name="Currency [0]" xfId="81"/>
    <cellStyle name="Currency_1995" xfId="82"/>
    <cellStyle name="Currency1" xfId="83"/>
    <cellStyle name="Date" xfId="84"/>
    <cellStyle name="Dollar (zero dec)" xfId="85"/>
    <cellStyle name="Fixed" xfId="86"/>
    <cellStyle name="Grey" xfId="87"/>
    <cellStyle name="Header1" xfId="88"/>
    <cellStyle name="Header2" xfId="89"/>
    <cellStyle name="HEADING1" xfId="90"/>
    <cellStyle name="HEADING2" xfId="91"/>
    <cellStyle name="Input [yellow]" xfId="92"/>
    <cellStyle name="no dec" xfId="93"/>
    <cellStyle name="Norma,_laroux_4_营业在建 (2)_E21" xfId="94"/>
    <cellStyle name="Normal - Style1" xfId="95"/>
    <cellStyle name="Normal_#10-Headcount" xfId="96"/>
    <cellStyle name="Percent [2]" xfId="97"/>
    <cellStyle name="Percent_laroux" xfId="98"/>
    <cellStyle name="RowLevel_0" xfId="99"/>
    <cellStyle name="Total" xfId="100"/>
    <cellStyle name="Percent" xfId="101"/>
    <cellStyle name="百分比 2" xfId="102"/>
    <cellStyle name="标题" xfId="103"/>
    <cellStyle name="标题 1" xfId="104"/>
    <cellStyle name="标题 2" xfId="105"/>
    <cellStyle name="标题 3" xfId="106"/>
    <cellStyle name="标题 4" xfId="107"/>
    <cellStyle name="表标题" xfId="108"/>
    <cellStyle name="差" xfId="109"/>
    <cellStyle name="差_20 2007年河南结算单" xfId="110"/>
    <cellStyle name="差_2007结算与财力(6.2)" xfId="111"/>
    <cellStyle name="差_2007年结算已定项目对账单" xfId="112"/>
    <cellStyle name="差_2007年中央财政与河南省财政年终决算结算单" xfId="113"/>
    <cellStyle name="差_2008结算与财力(最终)" xfId="114"/>
    <cellStyle name="差_2008年财政收支预算草案(1.4)" xfId="115"/>
    <cellStyle name="差_2009年财力测算情况11.19" xfId="116"/>
    <cellStyle name="差_2009年结算（最终）" xfId="117"/>
    <cellStyle name="差_2010年收入预测表（20091218)）" xfId="118"/>
    <cellStyle name="差_2010年收入预测表（20091219)）" xfId="119"/>
    <cellStyle name="差_2010年收入预测表（20091230)）" xfId="120"/>
    <cellStyle name="差_2010省级行政性收费专项收入批复" xfId="121"/>
    <cellStyle name="差_20111127汇报附表（8张）" xfId="122"/>
    <cellStyle name="差_2011年全省及省级预计12-31" xfId="123"/>
    <cellStyle name="差_2011年全省及省级预计2011-12-12" xfId="124"/>
    <cellStyle name="差_2011年预算表格2010.12.9" xfId="125"/>
    <cellStyle name="差_2011年预算大表11-26" xfId="126"/>
    <cellStyle name="差_2012-2013年经常性收入预测（1.1新口径）" xfId="127"/>
    <cellStyle name="差_Book1" xfId="128"/>
    <cellStyle name="差_Book1_2012-2013年经常性收入预测（1.1新口径）" xfId="129"/>
    <cellStyle name="差_财政厅编制用表（2011年报省人大）" xfId="130"/>
    <cellStyle name="差_电力公司增值税划转" xfId="131"/>
    <cellStyle name="差_国有资本经营预算（2011年报省人大）" xfId="132"/>
    <cellStyle name="差_河南省----2009-05-21（补充数据）" xfId="133"/>
    <cellStyle name="差_津补贴保障测算(5.21)" xfId="134"/>
    <cellStyle name="差_商品交易所2006--2008年税收" xfId="135"/>
    <cellStyle name="差_省电力2008年 工作表" xfId="136"/>
    <cellStyle name="差_省属监狱人员级别表(驻外)" xfId="137"/>
    <cellStyle name="常规 11" xfId="138"/>
    <cellStyle name="常规 2" xfId="139"/>
    <cellStyle name="常规 2 2" xfId="140"/>
    <cellStyle name="常规 2_2009年结算（最终）" xfId="141"/>
    <cellStyle name="常规 3" xfId="142"/>
    <cellStyle name="常规 4" xfId="143"/>
    <cellStyle name="常规 5" xfId="144"/>
    <cellStyle name="常规 6" xfId="145"/>
    <cellStyle name="常规 7" xfId="146"/>
    <cellStyle name="常规 8" xfId="147"/>
    <cellStyle name="常规 9" xfId="148"/>
    <cellStyle name="常规_EE70976CDCA900DAE0430A0804CC00DA" xfId="149"/>
    <cellStyle name="常规_EE70A06373940074E0430A0804CB0074" xfId="150"/>
    <cellStyle name="常规_附表" xfId="151"/>
    <cellStyle name="超级链接" xfId="152"/>
    <cellStyle name="Hyperlink" xfId="153"/>
    <cellStyle name="分级显示行_1_13区汇总" xfId="154"/>
    <cellStyle name="归盒啦_95" xfId="155"/>
    <cellStyle name="好" xfId="156"/>
    <cellStyle name="好_20 2007年河南结算单" xfId="157"/>
    <cellStyle name="好_2007结算与财力(6.2)" xfId="158"/>
    <cellStyle name="好_2007年结算已定项目对账单" xfId="159"/>
    <cellStyle name="好_2007年中央财政与河南省财政年终决算结算单" xfId="160"/>
    <cellStyle name="好_2008结算与财力(最终)" xfId="161"/>
    <cellStyle name="好_2008年财政收支预算草案(1.4)" xfId="162"/>
    <cellStyle name="好_2009年财力测算情况11.19" xfId="163"/>
    <cellStyle name="好_2009年结算（最终）" xfId="164"/>
    <cellStyle name="好_2010年收入预测表（20091218)）" xfId="165"/>
    <cellStyle name="好_2010年收入预测表（20091219)）" xfId="166"/>
    <cellStyle name="好_2010年收入预测表（20091230)）" xfId="167"/>
    <cellStyle name="好_2010省级行政性收费专项收入批复" xfId="168"/>
    <cellStyle name="好_20111127汇报附表（8张）" xfId="169"/>
    <cellStyle name="好_2011年全省及省级预计12-31" xfId="170"/>
    <cellStyle name="好_2011年全省及省级预计2011-12-12" xfId="171"/>
    <cellStyle name="好_2011年预算表格2010.12.9" xfId="172"/>
    <cellStyle name="好_2011年预算大表11-26" xfId="173"/>
    <cellStyle name="好_2012-2013年经常性收入预测（1.1新口径）" xfId="174"/>
    <cellStyle name="好_Book1" xfId="175"/>
    <cellStyle name="好_Book1_2012-2013年经常性收入预测（1.1新口径）" xfId="176"/>
    <cellStyle name="好_财政厅编制用表（2011年报省人大）" xfId="177"/>
    <cellStyle name="好_电力公司增值税划转" xfId="178"/>
    <cellStyle name="好_国有资本经营预算（2011年报省人大）" xfId="179"/>
    <cellStyle name="好_河南省----2009-05-21（补充数据）" xfId="180"/>
    <cellStyle name="好_津补贴保障测算(5.21)" xfId="181"/>
    <cellStyle name="好_商品交易所2006--2008年税收" xfId="182"/>
    <cellStyle name="好_省电力2008年 工作表" xfId="183"/>
    <cellStyle name="好_省属监狱人员级别表(驻外)" xfId="184"/>
    <cellStyle name="后继超级链接" xfId="185"/>
    <cellStyle name="后继超链接" xfId="186"/>
    <cellStyle name="汇总" xfId="187"/>
    <cellStyle name="Currency" xfId="188"/>
    <cellStyle name="货币 2" xfId="189"/>
    <cellStyle name="Currency [0]" xfId="190"/>
    <cellStyle name="计算" xfId="191"/>
    <cellStyle name="检查单元格" xfId="192"/>
    <cellStyle name="解释性文本" xfId="193"/>
    <cellStyle name="警告文本" xfId="194"/>
    <cellStyle name="链接单元格" xfId="195"/>
    <cellStyle name="콤마 [0]_BOILER-CO1" xfId="196"/>
    <cellStyle name="콤마_BOILER-CO1" xfId="197"/>
    <cellStyle name="통화 [0]_BOILER-CO1" xfId="198"/>
    <cellStyle name="통화_BOILER-CO1" xfId="199"/>
    <cellStyle name="표준_0N-HANDLING " xfId="200"/>
    <cellStyle name="霓付 [0]_ +Foil &amp; -FOIL &amp; PAPER" xfId="201"/>
    <cellStyle name="霓付_ +Foil &amp; -FOIL &amp; PAPER" xfId="202"/>
    <cellStyle name="烹拳 [0]_ +Foil &amp; -FOIL &amp; PAPER" xfId="203"/>
    <cellStyle name="烹拳_ +Foil &amp; -FOIL &amp; PAPER" xfId="204"/>
    <cellStyle name="普通_ 白土" xfId="205"/>
    <cellStyle name="千分位[0]_ 白土" xfId="206"/>
    <cellStyle name="千分位_ 白土" xfId="207"/>
    <cellStyle name="千位[0]_(人代会用)" xfId="208"/>
    <cellStyle name="千位_(人代会用)" xfId="209"/>
    <cellStyle name="Comma" xfId="210"/>
    <cellStyle name="Comma [0]" xfId="211"/>
    <cellStyle name="千位分隔[0] 2" xfId="212"/>
    <cellStyle name="千位分隔[0] 3" xfId="213"/>
    <cellStyle name="千位分季_新建 Microsoft Excel 工作表" xfId="214"/>
    <cellStyle name="钎霖_4岿角利" xfId="215"/>
    <cellStyle name="强调 1" xfId="216"/>
    <cellStyle name="强调 2" xfId="217"/>
    <cellStyle name="强调 3" xfId="218"/>
    <cellStyle name="强调文字颜色 1" xfId="219"/>
    <cellStyle name="强调文字颜色 2" xfId="220"/>
    <cellStyle name="强调文字颜色 3" xfId="221"/>
    <cellStyle name="强调文字颜色 4" xfId="222"/>
    <cellStyle name="强调文字颜色 5" xfId="223"/>
    <cellStyle name="强调文字颜色 6" xfId="224"/>
    <cellStyle name="适中" xfId="225"/>
    <cellStyle name="输出" xfId="226"/>
    <cellStyle name="输入" xfId="227"/>
    <cellStyle name="数字" xfId="228"/>
    <cellStyle name="未定义" xfId="229"/>
    <cellStyle name="小数" xfId="230"/>
    <cellStyle name="样式 1" xfId="231"/>
    <cellStyle name="Followed Hyperlink" xfId="232"/>
    <cellStyle name="注释" xfId="233"/>
    <cellStyle name="着色 1" xfId="234"/>
    <cellStyle name="着色 2" xfId="235"/>
    <cellStyle name="着色 3" xfId="236"/>
    <cellStyle name="着色 4" xfId="237"/>
    <cellStyle name="着色 5" xfId="238"/>
    <cellStyle name="着色 6" xfId="2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  <sheetDataSet>
      <sheetData sheetId="0">
        <row r="6">
          <cell r="A6" t="str">
            <v>一、工商税收类                </v>
          </cell>
          <cell r="B6">
            <v>1046134</v>
          </cell>
          <cell r="C6">
            <v>920480</v>
          </cell>
          <cell r="D6">
            <v>129220</v>
          </cell>
          <cell r="E6">
            <v>1049700</v>
          </cell>
        </row>
        <row r="7">
          <cell r="A7" t="str">
            <v>    增值税                    </v>
          </cell>
          <cell r="B7">
            <v>0</v>
          </cell>
          <cell r="C7">
            <v>125063</v>
          </cell>
          <cell r="D7">
            <v>47730</v>
          </cell>
          <cell r="E7">
            <v>172793</v>
          </cell>
        </row>
        <row r="8">
          <cell r="A8" t="str">
            <v>    营业税                    </v>
          </cell>
          <cell r="B8">
            <v>0</v>
          </cell>
          <cell r="C8">
            <v>466434</v>
          </cell>
          <cell r="D8">
            <v>74326</v>
          </cell>
          <cell r="E8">
            <v>540760</v>
          </cell>
        </row>
        <row r="9">
          <cell r="A9" t="str">
            <v>    个人所得税                </v>
          </cell>
          <cell r="B9">
            <v>0</v>
          </cell>
          <cell r="C9">
            <v>132092</v>
          </cell>
          <cell r="D9">
            <v>1562</v>
          </cell>
          <cell r="E9">
            <v>133654</v>
          </cell>
        </row>
        <row r="10">
          <cell r="A10" t="str">
            <v>    土地增值税                </v>
          </cell>
          <cell r="B10">
            <v>0</v>
          </cell>
          <cell r="C10">
            <v>3691</v>
          </cell>
          <cell r="D10">
            <v>0</v>
          </cell>
          <cell r="E10">
            <v>3691</v>
          </cell>
        </row>
        <row r="11">
          <cell r="A11" t="str">
            <v>    外商投资企业和外国企业所得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</row>
        <row r="12">
          <cell r="A12" t="str">
            <v>    城市维护建设税            </v>
          </cell>
          <cell r="B12">
            <v>0</v>
          </cell>
          <cell r="C12">
            <v>61856</v>
          </cell>
          <cell r="D12">
            <v>4400</v>
          </cell>
          <cell r="E12">
            <v>66256</v>
          </cell>
        </row>
        <row r="13">
          <cell r="A13" t="str">
            <v>    车船使用税                </v>
          </cell>
          <cell r="B13">
            <v>0</v>
          </cell>
          <cell r="C13">
            <v>9385</v>
          </cell>
          <cell r="D13">
            <v>156</v>
          </cell>
          <cell r="E13">
            <v>9541</v>
          </cell>
        </row>
        <row r="14">
          <cell r="A14" t="str">
            <v>    房产税                    </v>
          </cell>
          <cell r="B14">
            <v>0</v>
          </cell>
          <cell r="C14">
            <v>68832</v>
          </cell>
          <cell r="D14">
            <v>527</v>
          </cell>
          <cell r="E14">
            <v>69359</v>
          </cell>
        </row>
        <row r="15">
          <cell r="A15" t="str">
            <v>    屠宰税                    </v>
          </cell>
          <cell r="B15">
            <v>0</v>
          </cell>
          <cell r="C15">
            <v>243</v>
          </cell>
          <cell r="D15">
            <v>6</v>
          </cell>
          <cell r="E15">
            <v>249</v>
          </cell>
        </row>
        <row r="16">
          <cell r="A16" t="str">
            <v>    资源税                    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A17" t="str">
            <v>    城镇土地使用税            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</row>
        <row r="18">
          <cell r="A18" t="str">
            <v>    印花税                    </v>
          </cell>
          <cell r="B18">
            <v>0</v>
          </cell>
          <cell r="C18">
            <v>17818</v>
          </cell>
          <cell r="D18">
            <v>240</v>
          </cell>
          <cell r="E18">
            <v>18058</v>
          </cell>
        </row>
        <row r="19">
          <cell r="A19" t="str">
            <v>    筵席税                    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    固定资产投资方向调节税    </v>
          </cell>
          <cell r="B20">
            <v>0</v>
          </cell>
          <cell r="C20">
            <v>28943</v>
          </cell>
          <cell r="D20">
            <v>39</v>
          </cell>
          <cell r="E20">
            <v>28982</v>
          </cell>
        </row>
        <row r="21">
          <cell r="A21" t="str">
            <v>    工商税收滞纳金补税罚款    </v>
          </cell>
          <cell r="B21">
            <v>0</v>
          </cell>
          <cell r="C21">
            <v>6123</v>
          </cell>
          <cell r="D21">
            <v>234</v>
          </cell>
          <cell r="E21">
            <v>6357</v>
          </cell>
        </row>
        <row r="22">
          <cell r="A22" t="str">
            <v>二、农牧业税和耕地占用税类    </v>
          </cell>
          <cell r="B22">
            <v>50520</v>
          </cell>
          <cell r="C22">
            <v>46157</v>
          </cell>
          <cell r="D22">
            <v>3359</v>
          </cell>
          <cell r="E22">
            <v>49516</v>
          </cell>
        </row>
        <row r="23">
          <cell r="A23" t="str">
            <v>    农牧业税                  </v>
          </cell>
          <cell r="B23">
            <v>0</v>
          </cell>
          <cell r="C23">
            <v>4581</v>
          </cell>
          <cell r="D23">
            <v>3355</v>
          </cell>
          <cell r="E23">
            <v>7936</v>
          </cell>
        </row>
        <row r="24">
          <cell r="A24" t="str">
            <v>    农业特产税                </v>
          </cell>
          <cell r="B24">
            <v>0</v>
          </cell>
          <cell r="C24">
            <v>829</v>
          </cell>
          <cell r="D24">
            <v>4</v>
          </cell>
          <cell r="E24">
            <v>833</v>
          </cell>
        </row>
        <row r="25">
          <cell r="A25" t="str">
            <v>    耕地占用税                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</row>
        <row r="26">
          <cell r="A26" t="str">
            <v>    契税                      </v>
          </cell>
          <cell r="B26">
            <v>0</v>
          </cell>
          <cell r="C26">
            <v>40747</v>
          </cell>
          <cell r="D26">
            <v>0</v>
          </cell>
          <cell r="E26">
            <v>40747</v>
          </cell>
        </row>
        <row r="27">
          <cell r="A27" t="str">
            <v>三、企业所得税类              </v>
          </cell>
          <cell r="B27">
            <v>275141</v>
          </cell>
          <cell r="C27">
            <v>203376</v>
          </cell>
          <cell r="D27">
            <v>76125</v>
          </cell>
          <cell r="E27">
            <v>279501</v>
          </cell>
        </row>
        <row r="28">
          <cell r="A28" t="str">
            <v>四、国有企业上缴利润类        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</row>
        <row r="29">
          <cell r="A29" t="str">
            <v>五、国有企业计划亏损补贴类    </v>
          </cell>
          <cell r="B29">
            <v>-6870</v>
          </cell>
          <cell r="C29">
            <v>-8085</v>
          </cell>
          <cell r="D29">
            <v>0</v>
          </cell>
          <cell r="E29">
            <v>-8085</v>
          </cell>
        </row>
        <row r="30">
          <cell r="A30" t="str">
            <v>六、基本建设贷款归还收入类    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</row>
        <row r="31">
          <cell r="A31" t="str">
            <v>七、其他收入类                </v>
          </cell>
          <cell r="B31">
            <v>1074</v>
          </cell>
          <cell r="C31">
            <v>1205</v>
          </cell>
          <cell r="D31">
            <v>0</v>
          </cell>
          <cell r="E31">
            <v>1205</v>
          </cell>
        </row>
        <row r="32">
          <cell r="A32" t="str">
            <v>八、企业所得税退税类          </v>
          </cell>
          <cell r="B32">
            <v>-561</v>
          </cell>
          <cell r="C32">
            <v>-570</v>
          </cell>
          <cell r="D32">
            <v>0</v>
          </cell>
          <cell r="E32">
            <v>-570</v>
          </cell>
        </row>
        <row r="33">
          <cell r="A33" t="str">
            <v>九、罚没收入、行政性收费收入类</v>
          </cell>
          <cell r="B33">
            <v>46447</v>
          </cell>
          <cell r="C33">
            <v>48448</v>
          </cell>
          <cell r="D33">
            <v>0</v>
          </cell>
          <cell r="E33">
            <v>48448</v>
          </cell>
        </row>
        <row r="34">
          <cell r="A34" t="str">
            <v>                              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</row>
        <row r="35">
          <cell r="A35" t="str">
            <v>                              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</row>
        <row r="36">
          <cell r="A36" t="str">
            <v>                              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</row>
        <row r="37">
          <cell r="A37" t="str">
            <v>                              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                              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    本  年  收  入  合  计    </v>
          </cell>
          <cell r="B39">
            <v>1411885</v>
          </cell>
          <cell r="C39">
            <v>1211011</v>
          </cell>
          <cell r="D39">
            <v>208704</v>
          </cell>
          <cell r="E39">
            <v>1419715</v>
          </cell>
        </row>
        <row r="40">
          <cell r="A40" t="str">
            <v>    上 年 结 余               </v>
          </cell>
          <cell r="B40">
            <v>0</v>
          </cell>
          <cell r="C40">
            <v>0</v>
          </cell>
          <cell r="D40">
            <v>0</v>
          </cell>
          <cell r="E40">
            <v>186760</v>
          </cell>
        </row>
        <row r="41">
          <cell r="A41" t="str">
            <v>    地方政府兑付有价证券本金  </v>
          </cell>
          <cell r="B41">
            <v>0</v>
          </cell>
          <cell r="C41">
            <v>0</v>
          </cell>
          <cell r="D41">
            <v>0</v>
          </cell>
          <cell r="E41">
            <v>47</v>
          </cell>
        </row>
        <row r="42">
          <cell r="A42" t="str">
            <v>    补 助 收 入               </v>
          </cell>
          <cell r="B42">
            <v>0</v>
          </cell>
          <cell r="C42">
            <v>0</v>
          </cell>
          <cell r="D42">
            <v>0</v>
          </cell>
          <cell r="E42">
            <v>688224</v>
          </cell>
        </row>
        <row r="43">
          <cell r="A43" t="str">
            <v>       1. 税收返还收入        </v>
          </cell>
          <cell r="B43">
            <v>0</v>
          </cell>
          <cell r="C43">
            <v>0</v>
          </cell>
          <cell r="D43">
            <v>0</v>
          </cell>
          <cell r="E43">
            <v>403982</v>
          </cell>
        </row>
        <row r="44">
          <cell r="A44" t="str">
            <v>       2. 专项补助收入        </v>
          </cell>
          <cell r="B44">
            <v>0</v>
          </cell>
          <cell r="C44">
            <v>0</v>
          </cell>
          <cell r="D44">
            <v>0</v>
          </cell>
          <cell r="E44">
            <v>3452</v>
          </cell>
        </row>
        <row r="45">
          <cell r="A45" t="str">
            <v>       3. 结算补助收入        </v>
          </cell>
          <cell r="B45">
            <v>0</v>
          </cell>
          <cell r="C45">
            <v>0</v>
          </cell>
          <cell r="D45">
            <v>0</v>
          </cell>
          <cell r="E45">
            <v>276167</v>
          </cell>
        </row>
        <row r="46">
          <cell r="A46" t="str">
            <v>       4. 其他补助收入        </v>
          </cell>
          <cell r="B46">
            <v>0</v>
          </cell>
          <cell r="C46">
            <v>0</v>
          </cell>
          <cell r="D46">
            <v>0</v>
          </cell>
          <cell r="E46">
            <v>4623</v>
          </cell>
        </row>
        <row r="47">
          <cell r="A47" t="str">
            <v>    调 剂 收 入 (列出明细)    </v>
          </cell>
          <cell r="B47">
            <v>0</v>
          </cell>
          <cell r="C47">
            <v>0</v>
          </cell>
          <cell r="D47">
            <v>0</v>
          </cell>
          <cell r="E47">
            <v>9729</v>
          </cell>
        </row>
        <row r="48">
          <cell r="A48" t="str">
            <v>       1. 税务经费            </v>
          </cell>
          <cell r="B48">
            <v>0</v>
          </cell>
          <cell r="C48">
            <v>0</v>
          </cell>
          <cell r="D48">
            <v>0</v>
          </cell>
          <cell r="E48">
            <v>5381</v>
          </cell>
        </row>
        <row r="49">
          <cell r="A49" t="str">
            <v>       2. 预算外调入          </v>
          </cell>
          <cell r="B49">
            <v>0</v>
          </cell>
          <cell r="C49">
            <v>0</v>
          </cell>
          <cell r="D49">
            <v>0</v>
          </cell>
          <cell r="E49">
            <v>4348</v>
          </cell>
        </row>
        <row r="50">
          <cell r="A50" t="str">
            <v>       3.                     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 t="str">
            <v>                              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</row>
        <row r="52">
          <cell r="A52" t="str">
            <v>                              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                              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                              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</row>
        <row r="55">
          <cell r="A55" t="str">
            <v>                              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                              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</row>
        <row r="57">
          <cell r="A57" t="str">
            <v>                              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</row>
        <row r="58">
          <cell r="A58" t="str">
            <v>                              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</row>
        <row r="59">
          <cell r="A59" t="str">
            <v>                              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</row>
        <row r="60">
          <cell r="A60" t="str">
            <v>                              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</row>
        <row r="61">
          <cell r="A61" t="str">
            <v>      平      衡       数     </v>
          </cell>
          <cell r="B61">
            <v>0</v>
          </cell>
          <cell r="C61">
            <v>0</v>
          </cell>
          <cell r="D61">
            <v>0</v>
          </cell>
          <cell r="E61">
            <v>2304475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tabSelected="1" workbookViewId="0" topLeftCell="A1">
      <selection activeCell="B20" sqref="B20"/>
    </sheetView>
  </sheetViews>
  <sheetFormatPr defaultColWidth="9.16015625" defaultRowHeight="11.25"/>
  <cols>
    <col min="1" max="1" width="41.16015625" style="34" customWidth="1"/>
    <col min="2" max="2" width="13.5" style="34" customWidth="1"/>
    <col min="3" max="3" width="24.83203125" style="34" customWidth="1"/>
    <col min="4" max="5" width="14" style="34" customWidth="1"/>
    <col min="6" max="6" width="11.33203125" style="34" customWidth="1"/>
    <col min="7" max="7" width="11.16015625" style="34" customWidth="1"/>
    <col min="8" max="9" width="14" style="34" customWidth="1"/>
    <col min="10" max="10" width="11.66015625" style="34" customWidth="1"/>
    <col min="11" max="11" width="14.33203125" style="34" customWidth="1"/>
    <col min="12" max="14" width="14" style="34" customWidth="1"/>
    <col min="15" max="15" width="12" style="34" customWidth="1"/>
    <col min="16" max="16" width="9.83203125" style="34" customWidth="1"/>
    <col min="17" max="17" width="12" style="34" customWidth="1"/>
    <col min="18" max="18" width="11" style="34" customWidth="1"/>
    <col min="19" max="16384" width="9.16015625" style="34" customWidth="1"/>
  </cols>
  <sheetData>
    <row r="1" spans="1:255" ht="24.75" customHeight="1">
      <c r="A1" s="31" t="s">
        <v>0</v>
      </c>
      <c r="B1" s="32"/>
      <c r="C1" s="32"/>
      <c r="D1" s="32"/>
      <c r="E1" s="32"/>
      <c r="F1" s="32"/>
      <c r="G1" s="32"/>
      <c r="H1" s="33"/>
      <c r="I1" s="33"/>
      <c r="J1" s="33"/>
      <c r="K1" s="33"/>
      <c r="L1" s="33"/>
      <c r="M1" s="33"/>
      <c r="N1" s="33"/>
      <c r="O1" s="33"/>
      <c r="P1" s="33"/>
      <c r="Q1" s="33"/>
      <c r="R1" s="32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</row>
    <row r="2" spans="1:255" ht="24.75" customHeight="1">
      <c r="A2" s="68" t="s">
        <v>83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35"/>
      <c r="HI2" s="35"/>
      <c r="HJ2" s="35"/>
      <c r="HK2" s="35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35"/>
      <c r="IM2" s="35"/>
      <c r="IN2" s="35"/>
      <c r="IO2" s="35"/>
      <c r="IP2" s="35"/>
      <c r="IQ2" s="35"/>
      <c r="IR2" s="35"/>
      <c r="IS2" s="35"/>
      <c r="IT2" s="35"/>
      <c r="IU2" s="35"/>
    </row>
    <row r="3" spans="1:255" ht="24.75" customHeight="1">
      <c r="A3" s="36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2" t="s">
        <v>1</v>
      </c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  <c r="IU3" s="35"/>
    </row>
    <row r="4" spans="1:255" ht="24.75" customHeight="1">
      <c r="A4" s="37" t="s">
        <v>2</v>
      </c>
      <c r="B4" s="37"/>
      <c r="C4" s="37" t="s">
        <v>3</v>
      </c>
      <c r="D4" s="38"/>
      <c r="E4" s="38"/>
      <c r="F4" s="38"/>
      <c r="G4" s="37"/>
      <c r="H4" s="37"/>
      <c r="I4" s="37"/>
      <c r="J4" s="37"/>
      <c r="K4" s="37"/>
      <c r="L4" s="39"/>
      <c r="M4" s="39"/>
      <c r="N4" s="39"/>
      <c r="O4" s="39"/>
      <c r="P4" s="39"/>
      <c r="Q4" s="39"/>
      <c r="R4" s="39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  <c r="IU4" s="35"/>
    </row>
    <row r="5" spans="1:255" ht="24.75" customHeight="1">
      <c r="A5" s="69" t="s">
        <v>4</v>
      </c>
      <c r="B5" s="69" t="s">
        <v>5</v>
      </c>
      <c r="C5" s="69" t="s">
        <v>6</v>
      </c>
      <c r="D5" s="71" t="s">
        <v>7</v>
      </c>
      <c r="E5" s="72" t="s">
        <v>8</v>
      </c>
      <c r="F5" s="74" t="s">
        <v>75</v>
      </c>
      <c r="G5" s="40" t="s">
        <v>9</v>
      </c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  <c r="IU5" s="35"/>
    </row>
    <row r="6" spans="1:255" ht="41.25" customHeight="1">
      <c r="A6" s="69"/>
      <c r="B6" s="70"/>
      <c r="C6" s="69"/>
      <c r="D6" s="71"/>
      <c r="E6" s="73"/>
      <c r="F6" s="71"/>
      <c r="G6" s="42" t="s">
        <v>10</v>
      </c>
      <c r="H6" s="43" t="s">
        <v>11</v>
      </c>
      <c r="I6" s="44" t="s">
        <v>12</v>
      </c>
      <c r="J6" s="44" t="s">
        <v>13</v>
      </c>
      <c r="K6" s="44" t="s">
        <v>14</v>
      </c>
      <c r="L6" s="45" t="s">
        <v>15</v>
      </c>
      <c r="M6" s="44" t="s">
        <v>16</v>
      </c>
      <c r="N6" s="44" t="s">
        <v>17</v>
      </c>
      <c r="O6" s="44" t="s">
        <v>18</v>
      </c>
      <c r="P6" s="44" t="s">
        <v>19</v>
      </c>
      <c r="Q6" s="44" t="s">
        <v>20</v>
      </c>
      <c r="R6" s="46" t="s">
        <v>21</v>
      </c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5"/>
      <c r="IJ6" s="35"/>
      <c r="IK6" s="35"/>
      <c r="IL6" s="35"/>
      <c r="IM6" s="35"/>
      <c r="IN6" s="35"/>
      <c r="IO6" s="35"/>
      <c r="IP6" s="35"/>
      <c r="IQ6" s="35"/>
      <c r="IR6" s="35"/>
      <c r="IS6" s="35"/>
      <c r="IT6" s="35"/>
      <c r="IU6" s="35"/>
    </row>
    <row r="7" spans="1:255" s="50" customFormat="1" ht="24.75" customHeight="1">
      <c r="A7" s="47" t="s">
        <v>22</v>
      </c>
      <c r="B7" s="48">
        <v>141.8</v>
      </c>
      <c r="C7" s="49" t="s">
        <v>23</v>
      </c>
      <c r="D7" s="48">
        <f>SUM(E7:R7)</f>
        <v>138.5</v>
      </c>
      <c r="E7" s="48"/>
      <c r="F7" s="48"/>
      <c r="G7" s="48"/>
      <c r="H7" s="48">
        <f>H8+H9+H10</f>
        <v>138.5</v>
      </c>
      <c r="I7" s="48"/>
      <c r="J7" s="48"/>
      <c r="K7" s="48"/>
      <c r="L7" s="48"/>
      <c r="M7" s="48"/>
      <c r="N7" s="48"/>
      <c r="O7" s="48"/>
      <c r="P7" s="48"/>
      <c r="Q7" s="48"/>
      <c r="R7" s="48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</row>
    <row r="8" spans="1:255" s="50" customFormat="1" ht="24.75" customHeight="1">
      <c r="A8" s="47" t="s">
        <v>24</v>
      </c>
      <c r="B8" s="48"/>
      <c r="C8" s="52" t="s">
        <v>25</v>
      </c>
      <c r="D8" s="48">
        <f>SUM(E8:R8)</f>
        <v>104.6</v>
      </c>
      <c r="E8" s="48"/>
      <c r="F8" s="48"/>
      <c r="G8" s="48"/>
      <c r="H8" s="48">
        <v>104.6</v>
      </c>
      <c r="I8" s="48"/>
      <c r="J8" s="48"/>
      <c r="K8" s="48"/>
      <c r="L8" s="48"/>
      <c r="M8" s="48"/>
      <c r="N8" s="48"/>
      <c r="O8" s="48"/>
      <c r="P8" s="48"/>
      <c r="Q8" s="48"/>
      <c r="R8" s="48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</row>
    <row r="9" spans="1:255" s="50" customFormat="1" ht="24.75" customHeight="1">
      <c r="A9" s="47" t="s">
        <v>26</v>
      </c>
      <c r="B9" s="48"/>
      <c r="C9" s="53" t="s">
        <v>27</v>
      </c>
      <c r="D9" s="48">
        <f aca="true" t="shared" si="0" ref="D8:D20">SUM(E9:R9)</f>
        <v>7.9</v>
      </c>
      <c r="E9" s="48"/>
      <c r="F9" s="48"/>
      <c r="G9" s="48"/>
      <c r="H9" s="48">
        <v>7.9</v>
      </c>
      <c r="I9" s="48"/>
      <c r="J9" s="48"/>
      <c r="K9" s="48"/>
      <c r="L9" s="48"/>
      <c r="M9" s="48"/>
      <c r="N9" s="48"/>
      <c r="O9" s="48"/>
      <c r="P9" s="48"/>
      <c r="Q9" s="48"/>
      <c r="R9" s="48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  <c r="IU9" s="51"/>
    </row>
    <row r="10" spans="1:255" s="50" customFormat="1" ht="24.75" customHeight="1">
      <c r="A10" s="47" t="s">
        <v>28</v>
      </c>
      <c r="B10" s="48"/>
      <c r="C10" s="53" t="s">
        <v>29</v>
      </c>
      <c r="D10" s="48">
        <f t="shared" si="0"/>
        <v>26</v>
      </c>
      <c r="E10" s="48"/>
      <c r="F10" s="48"/>
      <c r="G10" s="48"/>
      <c r="H10" s="48">
        <v>26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  <c r="IU10" s="51"/>
    </row>
    <row r="11" spans="1:255" s="50" customFormat="1" ht="24.75" customHeight="1">
      <c r="A11" s="47" t="s">
        <v>30</v>
      </c>
      <c r="B11" s="48"/>
      <c r="C11" s="53" t="s">
        <v>31</v>
      </c>
      <c r="D11" s="48">
        <f t="shared" si="0"/>
        <v>3.3</v>
      </c>
      <c r="E11" s="48"/>
      <c r="F11" s="48"/>
      <c r="G11" s="48"/>
      <c r="H11" s="48">
        <f>H12+H13+H14+H15</f>
        <v>3.3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  <c r="IU11" s="51"/>
    </row>
    <row r="12" spans="1:255" s="50" customFormat="1" ht="30" customHeight="1">
      <c r="A12" s="47" t="s">
        <v>32</v>
      </c>
      <c r="B12" s="48"/>
      <c r="C12" s="54" t="s">
        <v>33</v>
      </c>
      <c r="D12" s="48">
        <f t="shared" si="0"/>
        <v>0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  <c r="IU12" s="51"/>
    </row>
    <row r="13" spans="1:255" s="50" customFormat="1" ht="24.75" customHeight="1">
      <c r="A13" s="47" t="s">
        <v>34</v>
      </c>
      <c r="B13" s="48"/>
      <c r="C13" s="55" t="s">
        <v>35</v>
      </c>
      <c r="D13" s="48">
        <f t="shared" si="0"/>
        <v>0</v>
      </c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</row>
    <row r="14" spans="1:255" s="50" customFormat="1" ht="28.5" customHeight="1">
      <c r="A14" s="47" t="s">
        <v>36</v>
      </c>
      <c r="B14" s="48"/>
      <c r="C14" s="55" t="s">
        <v>37</v>
      </c>
      <c r="D14" s="48">
        <f t="shared" si="0"/>
        <v>3.3</v>
      </c>
      <c r="E14" s="48"/>
      <c r="F14" s="48"/>
      <c r="G14" s="48"/>
      <c r="H14" s="48">
        <v>3.3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</row>
    <row r="15" spans="1:255" s="50" customFormat="1" ht="24.75" customHeight="1">
      <c r="A15" s="56" t="s">
        <v>38</v>
      </c>
      <c r="B15" s="48"/>
      <c r="C15" s="55" t="s">
        <v>39</v>
      </c>
      <c r="D15" s="48">
        <f t="shared" si="0"/>
        <v>0</v>
      </c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</row>
    <row r="16" spans="1:255" s="50" customFormat="1" ht="24.75" customHeight="1">
      <c r="A16" s="57" t="s">
        <v>40</v>
      </c>
      <c r="B16" s="58"/>
      <c r="C16" s="59" t="s">
        <v>41</v>
      </c>
      <c r="D16" s="48">
        <f t="shared" si="0"/>
        <v>0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</row>
    <row r="17" spans="1:255" s="50" customFormat="1" ht="24.75" customHeight="1">
      <c r="A17" s="60" t="s">
        <v>42</v>
      </c>
      <c r="B17" s="58"/>
      <c r="C17" s="59" t="s">
        <v>43</v>
      </c>
      <c r="D17" s="48">
        <f t="shared" si="0"/>
        <v>0</v>
      </c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  <c r="IU17" s="51"/>
    </row>
    <row r="18" spans="1:255" s="50" customFormat="1" ht="24.75" customHeight="1">
      <c r="A18" s="57" t="s">
        <v>44</v>
      </c>
      <c r="B18" s="58"/>
      <c r="C18" s="59" t="s">
        <v>45</v>
      </c>
      <c r="D18" s="48">
        <f t="shared" si="0"/>
        <v>0</v>
      </c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  <c r="IU18" s="51"/>
    </row>
    <row r="19" spans="1:255" ht="24" customHeight="1">
      <c r="A19" s="60"/>
      <c r="B19" s="58"/>
      <c r="C19" s="61" t="s">
        <v>46</v>
      </c>
      <c r="D19" s="48">
        <f t="shared" si="0"/>
        <v>0</v>
      </c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  <c r="DM19" s="35"/>
      <c r="DN19" s="35"/>
      <c r="DO19" s="35"/>
      <c r="DP19" s="35"/>
      <c r="DQ19" s="35"/>
      <c r="DR19" s="35"/>
      <c r="DS19" s="35"/>
      <c r="DT19" s="35"/>
      <c r="DU19" s="35"/>
      <c r="DV19" s="35"/>
      <c r="DW19" s="35"/>
      <c r="DX19" s="35"/>
      <c r="DY19" s="35"/>
      <c r="DZ19" s="35"/>
      <c r="EA19" s="35"/>
      <c r="EB19" s="35"/>
      <c r="EC19" s="35"/>
      <c r="ED19" s="35"/>
      <c r="EE19" s="35"/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5"/>
      <c r="ER19" s="35"/>
      <c r="ES19" s="35"/>
      <c r="ET19" s="35"/>
      <c r="EU19" s="35"/>
      <c r="EV19" s="35"/>
      <c r="EW19" s="35"/>
      <c r="EX19" s="35"/>
      <c r="EY19" s="35"/>
      <c r="EZ19" s="35"/>
      <c r="FA19" s="35"/>
      <c r="FB19" s="35"/>
      <c r="FC19" s="35"/>
      <c r="FD19" s="35"/>
      <c r="FE19" s="35"/>
      <c r="FF19" s="35"/>
      <c r="FG19" s="35"/>
      <c r="FH19" s="35"/>
      <c r="FI19" s="35"/>
      <c r="FJ19" s="35"/>
      <c r="FK19" s="35"/>
      <c r="FL19" s="35"/>
      <c r="FM19" s="35"/>
      <c r="FN19" s="35"/>
      <c r="FO19" s="35"/>
      <c r="FP19" s="35"/>
      <c r="FQ19" s="35"/>
      <c r="FR19" s="35"/>
      <c r="FS19" s="35"/>
      <c r="FT19" s="35"/>
      <c r="FU19" s="35"/>
      <c r="FV19" s="35"/>
      <c r="FW19" s="35"/>
      <c r="FX19" s="35"/>
      <c r="FY19" s="35"/>
      <c r="FZ19" s="35"/>
      <c r="GA19" s="35"/>
      <c r="GB19" s="35"/>
      <c r="GC19" s="35"/>
      <c r="GD19" s="35"/>
      <c r="GE19" s="35"/>
      <c r="GF19" s="35"/>
      <c r="GG19" s="35"/>
      <c r="GH19" s="35"/>
      <c r="GI19" s="35"/>
      <c r="GJ19" s="35"/>
      <c r="GK19" s="35"/>
      <c r="GL19" s="35"/>
      <c r="GM19" s="35"/>
      <c r="GN19" s="35"/>
      <c r="GO19" s="35"/>
      <c r="GP19" s="35"/>
      <c r="GQ19" s="35"/>
      <c r="GR19" s="35"/>
      <c r="GS19" s="35"/>
      <c r="GT19" s="35"/>
      <c r="GU19" s="35"/>
      <c r="GV19" s="35"/>
      <c r="GW19" s="35"/>
      <c r="GX19" s="35"/>
      <c r="GY19" s="35"/>
      <c r="GZ19" s="35"/>
      <c r="HA19" s="35"/>
      <c r="HB19" s="35"/>
      <c r="HC19" s="35"/>
      <c r="HD19" s="35"/>
      <c r="HE19" s="35"/>
      <c r="HF19" s="35"/>
      <c r="HG19" s="35"/>
      <c r="HH19" s="35"/>
      <c r="HI19" s="35"/>
      <c r="HJ19" s="35"/>
      <c r="HK19" s="35"/>
      <c r="HL19" s="35"/>
      <c r="HM19" s="35"/>
      <c r="HN19" s="35"/>
      <c r="HO19" s="35"/>
      <c r="HP19" s="35"/>
      <c r="HQ19" s="35"/>
      <c r="HR19" s="35"/>
      <c r="HS19" s="35"/>
      <c r="HT19" s="35"/>
      <c r="HU19" s="35"/>
      <c r="HV19" s="35"/>
      <c r="HW19" s="35"/>
      <c r="HX19" s="35"/>
      <c r="HY19" s="35"/>
      <c r="HZ19" s="35"/>
      <c r="IA19" s="35"/>
      <c r="IB19" s="35"/>
      <c r="IC19" s="35"/>
      <c r="ID19" s="35"/>
      <c r="IE19" s="35"/>
      <c r="IF19" s="35"/>
      <c r="IG19" s="35"/>
      <c r="IH19" s="35"/>
      <c r="II19" s="35"/>
      <c r="IJ19" s="35"/>
      <c r="IK19" s="35"/>
      <c r="IL19" s="35"/>
      <c r="IM19" s="35"/>
      <c r="IN19" s="35"/>
      <c r="IO19" s="35"/>
      <c r="IP19" s="35"/>
      <c r="IQ19" s="35"/>
      <c r="IR19" s="35"/>
      <c r="IS19" s="35"/>
      <c r="IT19" s="35"/>
      <c r="IU19" s="35"/>
    </row>
    <row r="20" spans="1:255" ht="24" customHeight="1">
      <c r="A20" s="62" t="s">
        <v>47</v>
      </c>
      <c r="B20" s="58">
        <f>SUM(B7:B19)</f>
        <v>141.8</v>
      </c>
      <c r="C20" s="61" t="s">
        <v>48</v>
      </c>
      <c r="D20" s="48">
        <f t="shared" si="0"/>
        <v>0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5"/>
      <c r="DG20" s="35"/>
      <c r="DH20" s="35"/>
      <c r="DI20" s="35"/>
      <c r="DJ20" s="35"/>
      <c r="DK20" s="35"/>
      <c r="DL20" s="35"/>
      <c r="DM20" s="35"/>
      <c r="DN20" s="35"/>
      <c r="DO20" s="35"/>
      <c r="DP20" s="35"/>
      <c r="DQ20" s="35"/>
      <c r="DR20" s="35"/>
      <c r="DS20" s="35"/>
      <c r="DT20" s="35"/>
      <c r="DU20" s="35"/>
      <c r="DV20" s="35"/>
      <c r="DW20" s="35"/>
      <c r="DX20" s="35"/>
      <c r="DY20" s="35"/>
      <c r="DZ20" s="35"/>
      <c r="EA20" s="35"/>
      <c r="EB20" s="35"/>
      <c r="EC20" s="35"/>
      <c r="ED20" s="35"/>
      <c r="EE20" s="35"/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5"/>
      <c r="ER20" s="35"/>
      <c r="ES20" s="35"/>
      <c r="ET20" s="35"/>
      <c r="EU20" s="35"/>
      <c r="EV20" s="35"/>
      <c r="EW20" s="35"/>
      <c r="EX20" s="35"/>
      <c r="EY20" s="35"/>
      <c r="EZ20" s="35"/>
      <c r="FA20" s="35"/>
      <c r="FB20" s="35"/>
      <c r="FC20" s="35"/>
      <c r="FD20" s="35"/>
      <c r="FE20" s="35"/>
      <c r="FF20" s="35"/>
      <c r="FG20" s="35"/>
      <c r="FH20" s="35"/>
      <c r="FI20" s="35"/>
      <c r="FJ20" s="35"/>
      <c r="FK20" s="35"/>
      <c r="FL20" s="35"/>
      <c r="FM20" s="35"/>
      <c r="FN20" s="35"/>
      <c r="FO20" s="35"/>
      <c r="FP20" s="35"/>
      <c r="FQ20" s="35"/>
      <c r="FR20" s="35"/>
      <c r="FS20" s="35"/>
      <c r="FT20" s="35"/>
      <c r="FU20" s="35"/>
      <c r="FV20" s="35"/>
      <c r="FW20" s="35"/>
      <c r="FX20" s="35"/>
      <c r="FY20" s="35"/>
      <c r="FZ20" s="35"/>
      <c r="GA20" s="35"/>
      <c r="GB20" s="35"/>
      <c r="GC20" s="35"/>
      <c r="GD20" s="35"/>
      <c r="GE20" s="35"/>
      <c r="GF20" s="35"/>
      <c r="GG20" s="35"/>
      <c r="GH20" s="35"/>
      <c r="GI20" s="35"/>
      <c r="GJ20" s="35"/>
      <c r="GK20" s="35"/>
      <c r="GL20" s="35"/>
      <c r="GM20" s="35"/>
      <c r="GN20" s="35"/>
      <c r="GO20" s="35"/>
      <c r="GP20" s="35"/>
      <c r="GQ20" s="35"/>
      <c r="GR20" s="35"/>
      <c r="GS20" s="35"/>
      <c r="GT20" s="35"/>
      <c r="GU20" s="35"/>
      <c r="GV20" s="35"/>
      <c r="GW20" s="35"/>
      <c r="GX20" s="35"/>
      <c r="GY20" s="35"/>
      <c r="GZ20" s="35"/>
      <c r="HA20" s="35"/>
      <c r="HB20" s="35"/>
      <c r="HC20" s="35"/>
      <c r="HD20" s="35"/>
      <c r="HE20" s="35"/>
      <c r="HF20" s="35"/>
      <c r="HG20" s="35"/>
      <c r="HH20" s="35"/>
      <c r="HI20" s="35"/>
      <c r="HJ20" s="35"/>
      <c r="HK20" s="35"/>
      <c r="HL20" s="35"/>
      <c r="HM20" s="35"/>
      <c r="HN20" s="35"/>
      <c r="HO20" s="35"/>
      <c r="HP20" s="35"/>
      <c r="HQ20" s="35"/>
      <c r="HR20" s="35"/>
      <c r="HS20" s="35"/>
      <c r="HT20" s="35"/>
      <c r="HU20" s="35"/>
      <c r="HV20" s="35"/>
      <c r="HW20" s="35"/>
      <c r="HX20" s="35"/>
      <c r="HY20" s="35"/>
      <c r="HZ20" s="35"/>
      <c r="IA20" s="35"/>
      <c r="IB20" s="35"/>
      <c r="IC20" s="35"/>
      <c r="ID20" s="35"/>
      <c r="IE20" s="35"/>
      <c r="IF20" s="35"/>
      <c r="IG20" s="35"/>
      <c r="IH20" s="35"/>
      <c r="II20" s="35"/>
      <c r="IJ20" s="35"/>
      <c r="IK20" s="35"/>
      <c r="IL20" s="35"/>
      <c r="IM20" s="35"/>
      <c r="IN20" s="35"/>
      <c r="IO20" s="35"/>
      <c r="IP20" s="35"/>
      <c r="IQ20" s="35"/>
      <c r="IR20" s="35"/>
      <c r="IS20" s="35"/>
      <c r="IT20" s="35"/>
      <c r="IU20" s="35"/>
    </row>
    <row r="21" spans="1:255" s="50" customFormat="1" ht="27" customHeight="1">
      <c r="A21" s="63" t="s">
        <v>49</v>
      </c>
      <c r="B21" s="58"/>
      <c r="C21" s="61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  <c r="IU21" s="51"/>
    </row>
    <row r="22" spans="1:255" s="50" customFormat="1" ht="24" customHeight="1">
      <c r="A22" s="63" t="s">
        <v>50</v>
      </c>
      <c r="B22" s="58"/>
      <c r="C22" s="61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  <c r="IU22" s="51"/>
    </row>
    <row r="23" spans="1:255" ht="20.25" customHeight="1">
      <c r="A23" s="63"/>
      <c r="B23" s="58"/>
      <c r="C23" s="61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</row>
    <row r="24" spans="1:255" s="50" customFormat="1" ht="21" customHeight="1">
      <c r="A24" s="64" t="s">
        <v>51</v>
      </c>
      <c r="B24" s="58">
        <f>SUM(B20:B22)</f>
        <v>141.8</v>
      </c>
      <c r="C24" s="65" t="s">
        <v>52</v>
      </c>
      <c r="D24" s="58">
        <f>D7+D11</f>
        <v>141.8</v>
      </c>
      <c r="E24" s="58"/>
      <c r="F24" s="58"/>
      <c r="G24" s="58"/>
      <c r="H24" s="58">
        <f>H7+H11</f>
        <v>141.8</v>
      </c>
      <c r="I24" s="58">
        <f aca="true" t="shared" si="1" ref="E24:R24">SUM(I7:I23)</f>
        <v>0</v>
      </c>
      <c r="J24" s="58">
        <f t="shared" si="1"/>
        <v>0</v>
      </c>
      <c r="K24" s="58">
        <f t="shared" si="1"/>
        <v>0</v>
      </c>
      <c r="L24" s="58">
        <f t="shared" si="1"/>
        <v>0</v>
      </c>
      <c r="M24" s="58">
        <f t="shared" si="1"/>
        <v>0</v>
      </c>
      <c r="N24" s="58">
        <f t="shared" si="1"/>
        <v>0</v>
      </c>
      <c r="O24" s="58">
        <f t="shared" si="1"/>
        <v>0</v>
      </c>
      <c r="P24" s="58">
        <f t="shared" si="1"/>
        <v>0</v>
      </c>
      <c r="Q24" s="58">
        <f t="shared" si="1"/>
        <v>0</v>
      </c>
      <c r="R24" s="58">
        <f t="shared" si="1"/>
        <v>0</v>
      </c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  <c r="IU24" s="51"/>
    </row>
    <row r="25" spans="20:255" ht="19.5" customHeight="1"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</row>
  </sheetData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305555555555555" right="0.39305555555555555" top="0.9840277777777777" bottom="0.7868055555555555" header="0.5111111111111111" footer="0.511111111111111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workbookViewId="0" topLeftCell="A1">
      <selection activeCell="F10" sqref="F10"/>
    </sheetView>
  </sheetViews>
  <sheetFormatPr defaultColWidth="9.16015625" defaultRowHeight="11.25"/>
  <cols>
    <col min="1" max="1" width="9" style="10" customWidth="1"/>
    <col min="2" max="2" width="8" style="10" customWidth="1"/>
    <col min="3" max="3" width="8.5" style="10" customWidth="1"/>
    <col min="4" max="4" width="32.33203125" style="10" customWidth="1"/>
    <col min="5" max="5" width="20.16015625" style="10" customWidth="1"/>
    <col min="6" max="8" width="23.83203125" style="10" customWidth="1"/>
    <col min="9" max="16384" width="9.16015625" style="10" customWidth="1"/>
  </cols>
  <sheetData>
    <row r="1" spans="1:5" ht="18.75" customHeight="1">
      <c r="A1" s="11" t="s">
        <v>53</v>
      </c>
      <c r="B1" s="12"/>
      <c r="E1" s="13"/>
    </row>
    <row r="2" spans="1:8" ht="25.5" customHeight="1">
      <c r="A2" s="75" t="s">
        <v>82</v>
      </c>
      <c r="B2" s="75"/>
      <c r="C2" s="75"/>
      <c r="D2" s="75"/>
      <c r="E2" s="75"/>
      <c r="F2" s="75"/>
      <c r="G2" s="75"/>
      <c r="H2" s="75"/>
    </row>
    <row r="3" spans="2:8" ht="17.25" customHeight="1">
      <c r="B3" s="9"/>
      <c r="H3" s="14" t="s">
        <v>1</v>
      </c>
    </row>
    <row r="4" spans="1:8" ht="22.5" customHeight="1">
      <c r="A4" s="15" t="s">
        <v>54</v>
      </c>
      <c r="B4" s="16"/>
      <c r="C4" s="17"/>
      <c r="D4" s="78" t="s">
        <v>55</v>
      </c>
      <c r="E4" s="80" t="s">
        <v>56</v>
      </c>
      <c r="F4" s="18" t="s">
        <v>57</v>
      </c>
      <c r="G4" s="19"/>
      <c r="H4" s="80" t="s">
        <v>58</v>
      </c>
    </row>
    <row r="5" spans="1:8" ht="18" customHeight="1">
      <c r="A5" s="76" t="s">
        <v>59</v>
      </c>
      <c r="B5" s="76" t="s">
        <v>60</v>
      </c>
      <c r="C5" s="77" t="s">
        <v>61</v>
      </c>
      <c r="D5" s="79"/>
      <c r="E5" s="80"/>
      <c r="F5" s="81" t="s">
        <v>62</v>
      </c>
      <c r="G5" s="83" t="s">
        <v>63</v>
      </c>
      <c r="H5" s="80"/>
    </row>
    <row r="6" spans="1:8" ht="27" customHeight="1">
      <c r="A6" s="77"/>
      <c r="B6" s="77"/>
      <c r="C6" s="77"/>
      <c r="D6" s="79"/>
      <c r="E6" s="80"/>
      <c r="F6" s="82"/>
      <c r="G6" s="78"/>
      <c r="H6" s="80"/>
    </row>
    <row r="7" spans="1:8" ht="31.5" customHeight="1">
      <c r="A7" s="20" t="s">
        <v>64</v>
      </c>
      <c r="B7" s="20" t="s">
        <v>64</v>
      </c>
      <c r="C7" s="21" t="s">
        <v>64</v>
      </c>
      <c r="D7" s="22"/>
      <c r="E7" s="66">
        <f>SUM(E8:E12)</f>
        <v>141.8</v>
      </c>
      <c r="F7" s="66">
        <f>SUM(F8:F12)</f>
        <v>130.6</v>
      </c>
      <c r="G7" s="66">
        <f>SUM(G8:G12)</f>
        <v>7.9</v>
      </c>
      <c r="H7" s="66">
        <f>SUM(H8:H12)</f>
        <v>3.3</v>
      </c>
    </row>
    <row r="8" spans="1:8" s="9" customFormat="1" ht="27.75" customHeight="1">
      <c r="A8" s="23" t="s">
        <v>79</v>
      </c>
      <c r="B8" s="23" t="s">
        <v>85</v>
      </c>
      <c r="C8" s="24" t="s">
        <v>78</v>
      </c>
      <c r="D8" s="25" t="s">
        <v>80</v>
      </c>
      <c r="E8" s="26">
        <f>SUM(F8:H8)</f>
        <v>115.8</v>
      </c>
      <c r="F8" s="26">
        <v>104.6</v>
      </c>
      <c r="G8" s="26">
        <v>7.9</v>
      </c>
      <c r="H8" s="26">
        <v>3.3</v>
      </c>
    </row>
    <row r="9" spans="1:8" s="9" customFormat="1" ht="27.75" customHeight="1">
      <c r="A9" s="23" t="s">
        <v>76</v>
      </c>
      <c r="B9" s="23" t="s">
        <v>77</v>
      </c>
      <c r="C9" s="24" t="s">
        <v>78</v>
      </c>
      <c r="D9" s="25" t="s">
        <v>81</v>
      </c>
      <c r="E9" s="26">
        <f>F9+G9+H9</f>
        <v>26</v>
      </c>
      <c r="F9" s="26">
        <v>26</v>
      </c>
      <c r="G9" s="26"/>
      <c r="H9" s="26"/>
    </row>
    <row r="10" spans="1:8" s="9" customFormat="1" ht="27.75" customHeight="1">
      <c r="A10" s="23"/>
      <c r="B10" s="23"/>
      <c r="C10" s="24"/>
      <c r="D10" s="25"/>
      <c r="E10" s="26"/>
      <c r="F10" s="26"/>
      <c r="G10" s="26"/>
      <c r="H10" s="26"/>
    </row>
    <row r="11" spans="1:8" s="9" customFormat="1" ht="27.75" customHeight="1">
      <c r="A11" s="23"/>
      <c r="B11" s="23"/>
      <c r="C11" s="24"/>
      <c r="D11" s="25"/>
      <c r="E11" s="26"/>
      <c r="F11" s="26"/>
      <c r="G11" s="26"/>
      <c r="H11" s="26"/>
    </row>
    <row r="12" spans="1:8" s="9" customFormat="1" ht="27.75" customHeight="1">
      <c r="A12" s="23"/>
      <c r="B12" s="23"/>
      <c r="C12" s="24"/>
      <c r="D12" s="25"/>
      <c r="E12" s="26"/>
      <c r="F12" s="26"/>
      <c r="G12" s="26"/>
      <c r="H12" s="26"/>
    </row>
    <row r="13" spans="1:8" ht="27.75" customHeight="1">
      <c r="A13" s="23"/>
      <c r="B13" s="23"/>
      <c r="C13" s="24"/>
      <c r="D13" s="27"/>
      <c r="E13" s="26"/>
      <c r="F13" s="26"/>
      <c r="G13" s="26"/>
      <c r="H13" s="26"/>
    </row>
    <row r="14" spans="1:8" ht="27.75" customHeight="1">
      <c r="A14" s="23"/>
      <c r="B14" s="23"/>
      <c r="C14" s="24"/>
      <c r="D14" s="27"/>
      <c r="E14" s="26"/>
      <c r="F14" s="26"/>
      <c r="G14" s="26"/>
      <c r="H14" s="26"/>
    </row>
    <row r="15" spans="1:8" ht="27.75" customHeight="1">
      <c r="A15" s="23"/>
      <c r="B15" s="23"/>
      <c r="C15" s="24"/>
      <c r="D15" s="24"/>
      <c r="E15" s="26"/>
      <c r="F15" s="26"/>
      <c r="G15" s="26"/>
      <c r="H15" s="26"/>
    </row>
    <row r="16" spans="1:8" ht="27.75" customHeight="1">
      <c r="A16" s="23"/>
      <c r="B16" s="23"/>
      <c r="C16" s="24"/>
      <c r="D16" s="24"/>
      <c r="E16" s="26"/>
      <c r="F16" s="26"/>
      <c r="G16" s="26"/>
      <c r="H16" s="26"/>
    </row>
    <row r="17" spans="1:8" ht="27.75" customHeight="1">
      <c r="A17" s="23"/>
      <c r="B17" s="23"/>
      <c r="C17" s="24"/>
      <c r="D17" s="28"/>
      <c r="E17" s="29"/>
      <c r="F17" s="29"/>
      <c r="G17" s="29"/>
      <c r="H17" s="29"/>
    </row>
    <row r="18" spans="1:8" ht="9.75" customHeight="1">
      <c r="A18" s="30"/>
      <c r="B18" s="30"/>
      <c r="H18" s="9"/>
    </row>
  </sheetData>
  <mergeCells count="9">
    <mergeCell ref="A2:H2"/>
    <mergeCell ref="A5:A6"/>
    <mergeCell ref="B5:B6"/>
    <mergeCell ref="C5:C6"/>
    <mergeCell ref="D4:D6"/>
    <mergeCell ref="E4:E6"/>
    <mergeCell ref="F5:F6"/>
    <mergeCell ref="G5:G6"/>
    <mergeCell ref="H4:H6"/>
  </mergeCells>
  <printOptions horizontalCentered="1"/>
  <pageMargins left="0.7493055555555556" right="0.7493055555555556" top="0.9993055555555556" bottom="0.9993055555555556" header="0.49930555555555556" footer="0.49930555555555556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B19" sqref="B19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65</v>
      </c>
    </row>
    <row r="2" spans="1:4" ht="46.5" customHeight="1">
      <c r="A2" s="84" t="s">
        <v>84</v>
      </c>
      <c r="B2" s="84"/>
      <c r="C2" s="84"/>
      <c r="D2" s="84"/>
    </row>
    <row r="3" spans="1:4" s="1" customFormat="1" ht="24" customHeight="1">
      <c r="A3" s="2"/>
      <c r="B3" s="3"/>
      <c r="C3" s="4"/>
      <c r="D3" s="4" t="s">
        <v>1</v>
      </c>
    </row>
    <row r="4" spans="1:4" s="1" customFormat="1" ht="38.25" customHeight="1">
      <c r="A4" s="5" t="s">
        <v>66</v>
      </c>
      <c r="B4" s="5" t="s">
        <v>67</v>
      </c>
      <c r="C4" s="5" t="s">
        <v>68</v>
      </c>
      <c r="D4" s="5" t="s">
        <v>69</v>
      </c>
    </row>
    <row r="5" spans="1:4" s="1" customFormat="1" ht="25.5" customHeight="1">
      <c r="A5" s="6" t="s">
        <v>70</v>
      </c>
      <c r="B5" s="7">
        <v>0</v>
      </c>
      <c r="C5" s="7"/>
      <c r="D5" s="7"/>
    </row>
    <row r="6" spans="1:4" s="1" customFormat="1" ht="25.5" customHeight="1">
      <c r="A6" s="6" t="s">
        <v>71</v>
      </c>
      <c r="B6" s="8"/>
      <c r="C6" s="8"/>
      <c r="D6" s="67" t="e">
        <f>(B6/C6-1)*100</f>
        <v>#DIV/0!</v>
      </c>
    </row>
    <row r="7" spans="1:4" s="1" customFormat="1" ht="25.5" customHeight="1">
      <c r="A7" s="6" t="s">
        <v>72</v>
      </c>
      <c r="B7" s="8"/>
      <c r="C7" s="8"/>
      <c r="D7" s="67" t="e">
        <f>(B7/C7-1)*100</f>
        <v>#DIV/0!</v>
      </c>
    </row>
    <row r="8" spans="1:4" s="1" customFormat="1" ht="25.5" customHeight="1">
      <c r="A8" s="6" t="s">
        <v>73</v>
      </c>
      <c r="B8" s="8"/>
      <c r="C8" s="8"/>
      <c r="D8" s="67"/>
    </row>
    <row r="9" spans="1:4" s="1" customFormat="1" ht="25.5" customHeight="1">
      <c r="A9" s="6" t="s">
        <v>10</v>
      </c>
      <c r="B9" s="8">
        <f>SUM(B5:B8)</f>
        <v>0</v>
      </c>
      <c r="C9" s="8">
        <f>SUM(C5:C8)</f>
        <v>0</v>
      </c>
      <c r="D9" s="67" t="e">
        <f>(B9/C9-1)*100</f>
        <v>#DIV/0!</v>
      </c>
    </row>
    <row r="10" s="1" customFormat="1" ht="13.5">
      <c r="A10" s="1" t="s">
        <v>74</v>
      </c>
    </row>
  </sheetData>
  <mergeCells count="1">
    <mergeCell ref="A2:D2"/>
  </mergeCells>
  <printOptions horizontalCentered="1"/>
  <pageMargins left="0.7479166666666667" right="0.7479166666666667" top="0.9840277777777777" bottom="0.9840277777777777" header="0.5111111111111111" footer="0.511111111111111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微软用户</cp:lastModifiedBy>
  <cp:lastPrinted>2015-10-27T06:47:36Z</cp:lastPrinted>
  <dcterms:created xsi:type="dcterms:W3CDTF">2015-10-28T00:27:19Z</dcterms:created>
  <dcterms:modified xsi:type="dcterms:W3CDTF">2015-11-14T07:51:15Z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