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<sst xmlns="http://schemas.openxmlformats.org/spreadsheetml/2006/main" count="97" uniqueCount="91">
  <si>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</si>
  <si>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</si>
  <si>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</si>
  <si>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</si>
  <si>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</si>
  <si>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</si>
  <si>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</si>
  <si>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</si>
  <si>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</si>
  <si>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</si>
  <si>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</si>
  <si>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</si>
  <si>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</si>
  <si>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</si>
  <si>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</si>
  <si>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</si>
  <si>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</si>
  <si>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</si>
  <si>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</si>
  <si>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</si>
  <si>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</si>
  <si>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</si>
  <si>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</si>
  <si>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</si>
  <si>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</si>
  <si>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</si>
  <si>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</si>
  <si>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</si>
  <si>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</si>
  <si>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</si>
  <si>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</si>
  <si>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</si>
  <si>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</si>
  <si>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</si>
  <si>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</si>
  <si>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</si>
  <si>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</si>
  <si>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</si>
  <si>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</si>
  <si>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</si>
  <si>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</si>
  <si>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</si>
  <si>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</si>
  <si>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</si>
  <si>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</si>
  <si>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</si>
  <si>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</si>
  <si>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</si>
  <si>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</si>
  <si>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</si>
  <si>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</si>
  <si>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</si>
  <si>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</si>
  <si>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</si>
  <si>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</si>
  <si>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</si>
  <si>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</si>
  <si>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</si>
  <si>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</si>
  <si>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</si>
  <si>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</si>
  <si>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</si>
  <si>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</si>
  <si>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</si>
  <si>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</si>
  <si>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</si>
  <si>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</si>
  <si>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</si>
  <si>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</si>
  <si>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</si>
  <si>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</si>
  <si>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</si>
  <si>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</si>
  <si>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</si>
  <si>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</si>
  <si>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</si>
  <si>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XX单位2015年“三公”经费预算统计表</t>
  </si>
  <si>
    <t>部门结转
资金</t>
  </si>
  <si>
    <r>
      <t>0</t>
    </r>
    <r>
      <rPr>
        <sz val="9"/>
        <rFont val="宋体"/>
        <family val="0"/>
      </rPr>
      <t>1</t>
    </r>
  </si>
  <si>
    <t>208</t>
  </si>
  <si>
    <t>02</t>
  </si>
  <si>
    <t>民政局2015年收支预算总表</t>
  </si>
  <si>
    <t>民政局2015年财政拨款明细表</t>
  </si>
  <si>
    <t>民政局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</si>
  <si>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</si>
  <si>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</si>
  <si>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1</t>
    </r>
  </si>
  <si>
    <t>行政单位离退休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</si>
  <si>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</si>
  <si>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4</t>
    </r>
  </si>
  <si>
    <t>优抚事业单位支出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</si>
</sst>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9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1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0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0" fontId="1" fillId="0" borderId="23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selection activeCell="H14" sqref="H14"/>
    </sheetView>
  </sheetViews>
  <sheetFormatPr defaultColWidth="9.16015625" defaultRowHeight="11.25"/>
  <cols>
    <col min="1" max="1" width="41.16015625" style="33" customWidth="1"/>
    <col min="2" max="2" width="13.5" style="33" customWidth="1"/>
    <col min="3" max="3" width="24.83203125" style="33" customWidth="1"/>
    <col min="4" max="5" width="14" style="33" customWidth="1"/>
    <col min="6" max="6" width="11.33203125" style="33" customWidth="1"/>
    <col min="7" max="7" width="11.16015625" style="33" customWidth="1"/>
    <col min="8" max="9" width="14" style="33" customWidth="1"/>
    <col min="10" max="10" width="11.66015625" style="33" customWidth="1"/>
    <col min="11" max="11" width="14.33203125" style="33" customWidth="1"/>
    <col min="12" max="14" width="14" style="33" customWidth="1"/>
    <col min="15" max="15" width="12" style="33" customWidth="1"/>
    <col min="16" max="16" width="9.83203125" style="33" customWidth="1"/>
    <col min="17" max="17" width="12" style="33" customWidth="1"/>
    <col min="18" max="18" width="11" style="33" customWidth="1"/>
    <col min="19" max="16384" width="9.16015625" style="33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4.75" customHeight="1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24.75" customHeight="1">
      <c r="A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1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36" t="s">
        <v>2</v>
      </c>
      <c r="B4" s="36"/>
      <c r="C4" s="36" t="s">
        <v>3</v>
      </c>
      <c r="D4" s="37"/>
      <c r="E4" s="37"/>
      <c r="F4" s="37"/>
      <c r="G4" s="36"/>
      <c r="H4" s="36"/>
      <c r="I4" s="36"/>
      <c r="J4" s="36"/>
      <c r="K4" s="36"/>
      <c r="L4" s="38"/>
      <c r="M4" s="38"/>
      <c r="N4" s="38"/>
      <c r="O4" s="38"/>
      <c r="P4" s="38"/>
      <c r="Q4" s="38"/>
      <c r="R4" s="38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71" t="s">
        <v>4</v>
      </c>
      <c r="B5" s="71" t="s">
        <v>5</v>
      </c>
      <c r="C5" s="71" t="s">
        <v>6</v>
      </c>
      <c r="D5" s="73" t="s">
        <v>7</v>
      </c>
      <c r="E5" s="74" t="s">
        <v>8</v>
      </c>
      <c r="F5" s="76" t="s">
        <v>77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71"/>
      <c r="B6" s="72"/>
      <c r="C6" s="71"/>
      <c r="D6" s="73"/>
      <c r="E6" s="75"/>
      <c r="F6" s="73"/>
      <c r="G6" s="41" t="s">
        <v>10</v>
      </c>
      <c r="H6" s="42" t="s">
        <v>11</v>
      </c>
      <c r="I6" s="43" t="s">
        <v>12</v>
      </c>
      <c r="J6" s="43" t="s">
        <v>13</v>
      </c>
      <c r="K6" s="43" t="s">
        <v>14</v>
      </c>
      <c r="L6" s="44" t="s">
        <v>15</v>
      </c>
      <c r="M6" s="43" t="s">
        <v>16</v>
      </c>
      <c r="N6" s="43" t="s">
        <v>17</v>
      </c>
      <c r="O6" s="43" t="s">
        <v>18</v>
      </c>
      <c r="P6" s="43" t="s">
        <v>19</v>
      </c>
      <c r="Q6" s="43" t="s">
        <v>20</v>
      </c>
      <c r="R6" s="45" t="s">
        <v>21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49" customFormat="1" ht="24.75" customHeight="1">
      <c r="A7" s="46" t="s">
        <v>22</v>
      </c>
      <c r="B7" s="47">
        <v>5616</v>
      </c>
      <c r="C7" s="48" t="s">
        <v>23</v>
      </c>
      <c r="D7" s="47">
        <f>SUM(D8:D10)</f>
        <v>251.5</v>
      </c>
      <c r="E7" s="47"/>
      <c r="F7" s="47"/>
      <c r="G7" s="47">
        <f>SUM(H7:N7)</f>
        <v>251.5</v>
      </c>
      <c r="H7" s="47">
        <f>SUM(H8:H10)</f>
        <v>251.5</v>
      </c>
      <c r="I7" s="47"/>
      <c r="J7" s="47"/>
      <c r="K7" s="47"/>
      <c r="L7" s="47"/>
      <c r="M7" s="47"/>
      <c r="N7" s="47"/>
      <c r="O7" s="47"/>
      <c r="P7" s="47"/>
      <c r="Q7" s="47"/>
      <c r="R7" s="4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255" s="49" customFormat="1" ht="24.75" customHeight="1">
      <c r="A8" s="46" t="s">
        <v>24</v>
      </c>
      <c r="B8" s="47"/>
      <c r="C8" s="51" t="s">
        <v>25</v>
      </c>
      <c r="D8" s="47">
        <v>181.1</v>
      </c>
      <c r="E8" s="47"/>
      <c r="F8" s="47"/>
      <c r="G8" s="47">
        <f aca="true" t="shared" si="0" ref="G8:G23">SUM(H8:N8)</f>
        <v>181.1</v>
      </c>
      <c r="H8" s="47">
        <v>181.1</v>
      </c>
      <c r="I8" s="47"/>
      <c r="J8" s="47"/>
      <c r="K8" s="47"/>
      <c r="L8" s="47"/>
      <c r="M8" s="47"/>
      <c r="N8" s="47"/>
      <c r="O8" s="47"/>
      <c r="P8" s="47"/>
      <c r="Q8" s="47"/>
      <c r="R8" s="47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49" customFormat="1" ht="24.75" customHeight="1">
      <c r="A9" s="46" t="s">
        <v>26</v>
      </c>
      <c r="B9" s="47"/>
      <c r="C9" s="52" t="s">
        <v>27</v>
      </c>
      <c r="D9" s="47">
        <v>7.6</v>
      </c>
      <c r="E9" s="47"/>
      <c r="F9" s="47"/>
      <c r="G9" s="47">
        <f t="shared" si="0"/>
        <v>7.6</v>
      </c>
      <c r="H9" s="47">
        <v>7.6</v>
      </c>
      <c r="I9" s="47"/>
      <c r="J9" s="47"/>
      <c r="K9" s="47"/>
      <c r="L9" s="47"/>
      <c r="M9" s="47"/>
      <c r="N9" s="47"/>
      <c r="O9" s="47"/>
      <c r="P9" s="47"/>
      <c r="Q9" s="47"/>
      <c r="R9" s="4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49" customFormat="1" ht="24.75" customHeight="1">
      <c r="A10" s="46" t="s">
        <v>28</v>
      </c>
      <c r="B10" s="47"/>
      <c r="C10" s="52" t="s">
        <v>29</v>
      </c>
      <c r="D10" s="47">
        <v>62.8</v>
      </c>
      <c r="E10" s="47"/>
      <c r="F10" s="47"/>
      <c r="G10" s="47">
        <f t="shared" si="0"/>
        <v>62.8</v>
      </c>
      <c r="H10" s="47">
        <v>62.8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24.75" customHeight="1">
      <c r="A11" s="46" t="s">
        <v>30</v>
      </c>
      <c r="B11" s="47"/>
      <c r="C11" s="52" t="s">
        <v>31</v>
      </c>
      <c r="D11" s="47">
        <f>SUM(D12:D20)</f>
        <v>5364.5</v>
      </c>
      <c r="E11" s="47"/>
      <c r="F11" s="47"/>
      <c r="G11" s="47">
        <f t="shared" si="0"/>
        <v>5364.5</v>
      </c>
      <c r="H11" s="47">
        <f>SUM(H12:H20)</f>
        <v>5364.5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49" customFormat="1" ht="30" customHeight="1">
      <c r="A12" s="46" t="s">
        <v>32</v>
      </c>
      <c r="B12" s="47"/>
      <c r="C12" s="53" t="s">
        <v>33</v>
      </c>
      <c r="D12" s="47">
        <f aca="true" t="shared" si="1" ref="D12:D20">SUM(E12:R12)</f>
        <v>0</v>
      </c>
      <c r="E12" s="47"/>
      <c r="F12" s="47"/>
      <c r="G12" s="47">
        <f t="shared" si="0"/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49" customFormat="1" ht="24.75" customHeight="1">
      <c r="A13" s="46" t="s">
        <v>34</v>
      </c>
      <c r="B13" s="47"/>
      <c r="C13" s="54" t="s">
        <v>35</v>
      </c>
      <c r="D13" s="47">
        <f t="shared" si="1"/>
        <v>0</v>
      </c>
      <c r="E13" s="47"/>
      <c r="F13" s="47"/>
      <c r="G13" s="47">
        <f t="shared" si="0"/>
        <v>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49" customFormat="1" ht="28.5" customHeight="1">
      <c r="A14" s="46" t="s">
        <v>36</v>
      </c>
      <c r="B14" s="47"/>
      <c r="C14" s="54" t="s">
        <v>37</v>
      </c>
      <c r="D14" s="47">
        <v>5364.5</v>
      </c>
      <c r="E14" s="47"/>
      <c r="F14" s="47"/>
      <c r="G14" s="47"/>
      <c r="H14" s="47">
        <v>5364.5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49" customFormat="1" ht="24.75" customHeight="1">
      <c r="A15" s="55" t="s">
        <v>38</v>
      </c>
      <c r="B15" s="47"/>
      <c r="C15" s="54" t="s">
        <v>39</v>
      </c>
      <c r="D15" s="47">
        <f t="shared" si="1"/>
        <v>0</v>
      </c>
      <c r="E15" s="47"/>
      <c r="F15" s="47"/>
      <c r="G15" s="47">
        <f t="shared" si="0"/>
        <v>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49" customFormat="1" ht="24.75" customHeight="1">
      <c r="A16" s="56" t="s">
        <v>40</v>
      </c>
      <c r="B16" s="57"/>
      <c r="C16" s="58" t="s">
        <v>41</v>
      </c>
      <c r="D16" s="47">
        <f t="shared" si="1"/>
        <v>0</v>
      </c>
      <c r="E16" s="47"/>
      <c r="F16" s="47"/>
      <c r="G16" s="47">
        <f t="shared" si="0"/>
        <v>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49" customFormat="1" ht="24.75" customHeight="1">
      <c r="A17" s="59" t="s">
        <v>42</v>
      </c>
      <c r="B17" s="57"/>
      <c r="C17" s="58" t="s">
        <v>43</v>
      </c>
      <c r="D17" s="47">
        <f t="shared" si="1"/>
        <v>0</v>
      </c>
      <c r="E17" s="47"/>
      <c r="F17" s="47"/>
      <c r="G17" s="47">
        <f t="shared" si="0"/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49" customFormat="1" ht="24.75" customHeight="1">
      <c r="A18" s="56" t="s">
        <v>44</v>
      </c>
      <c r="B18" s="57"/>
      <c r="C18" s="58" t="s">
        <v>45</v>
      </c>
      <c r="D18" s="47">
        <f t="shared" si="1"/>
        <v>0</v>
      </c>
      <c r="E18" s="47"/>
      <c r="F18" s="47"/>
      <c r="G18" s="47">
        <f t="shared" si="0"/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ht="24" customHeight="1">
      <c r="A19" s="59"/>
      <c r="B19" s="57"/>
      <c r="C19" s="60" t="s">
        <v>46</v>
      </c>
      <c r="D19" s="47">
        <f t="shared" si="1"/>
        <v>0</v>
      </c>
      <c r="E19" s="47"/>
      <c r="F19" s="47"/>
      <c r="G19" s="47">
        <f t="shared" si="0"/>
        <v>0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57">
        <f>SUM(B7:B19)</f>
        <v>5616</v>
      </c>
      <c r="C20" s="60" t="s">
        <v>48</v>
      </c>
      <c r="D20" s="47">
        <f t="shared" si="1"/>
        <v>0</v>
      </c>
      <c r="E20" s="57"/>
      <c r="F20" s="57"/>
      <c r="G20" s="47">
        <f t="shared" si="0"/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49" customFormat="1" ht="27" customHeight="1">
      <c r="A21" s="62" t="s">
        <v>49</v>
      </c>
      <c r="B21" s="57"/>
      <c r="C21" s="60"/>
      <c r="D21" s="57"/>
      <c r="E21" s="57"/>
      <c r="F21" s="57"/>
      <c r="G21" s="47">
        <f t="shared" si="0"/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24" customHeight="1">
      <c r="A22" s="62" t="s">
        <v>50</v>
      </c>
      <c r="B22" s="57"/>
      <c r="C22" s="60"/>
      <c r="D22" s="57"/>
      <c r="E22" s="57"/>
      <c r="F22" s="57"/>
      <c r="G22" s="47">
        <f t="shared" si="0"/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20.25" customHeight="1">
      <c r="A23" s="62"/>
      <c r="B23" s="57"/>
      <c r="C23" s="60"/>
      <c r="D23" s="57"/>
      <c r="E23" s="57"/>
      <c r="F23" s="57"/>
      <c r="G23" s="47">
        <f t="shared" si="0"/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49" customFormat="1" ht="21" customHeight="1">
      <c r="A24" s="63" t="s">
        <v>51</v>
      </c>
      <c r="B24" s="57">
        <f>SUM(B20:B22)</f>
        <v>5616</v>
      </c>
      <c r="C24" s="64" t="s">
        <v>52</v>
      </c>
      <c r="D24" s="57">
        <f>D11+D7</f>
        <v>5616</v>
      </c>
      <c r="E24" s="57">
        <f>E11+E7</f>
        <v>0</v>
      </c>
      <c r="F24" s="57">
        <f>F11+F7</f>
        <v>0</v>
      </c>
      <c r="G24" s="57">
        <f>G11+G7</f>
        <v>5616</v>
      </c>
      <c r="H24" s="57">
        <f>H11+H7</f>
        <v>5616</v>
      </c>
      <c r="I24" s="57">
        <f aca="true" t="shared" si="2" ref="I24:R24">SUM(I7:I23)</f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57">
        <f t="shared" si="2"/>
        <v>0</v>
      </c>
      <c r="Q24" s="57">
        <f t="shared" si="2"/>
        <v>0</v>
      </c>
      <c r="R24" s="57">
        <f t="shared" si="2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F13" sqref="F13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7" t="s">
        <v>82</v>
      </c>
      <c r="B2" s="77"/>
      <c r="C2" s="77"/>
      <c r="D2" s="77"/>
      <c r="E2" s="77"/>
      <c r="F2" s="77"/>
      <c r="G2" s="77"/>
      <c r="H2" s="77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80" t="s">
        <v>55</v>
      </c>
      <c r="E4" s="82" t="s">
        <v>56</v>
      </c>
      <c r="F4" s="18" t="s">
        <v>57</v>
      </c>
      <c r="G4" s="19"/>
      <c r="H4" s="82" t="s">
        <v>58</v>
      </c>
    </row>
    <row r="5" spans="1:8" ht="18" customHeight="1">
      <c r="A5" s="78" t="s">
        <v>59</v>
      </c>
      <c r="B5" s="78" t="s">
        <v>60</v>
      </c>
      <c r="C5" s="79" t="s">
        <v>61</v>
      </c>
      <c r="D5" s="81"/>
      <c r="E5" s="82"/>
      <c r="F5" s="83" t="s">
        <v>62</v>
      </c>
      <c r="G5" s="85" t="s">
        <v>63</v>
      </c>
      <c r="H5" s="82"/>
    </row>
    <row r="6" spans="1:8" ht="27" customHeight="1">
      <c r="A6" s="79"/>
      <c r="B6" s="79"/>
      <c r="C6" s="79"/>
      <c r="D6" s="81"/>
      <c r="E6" s="82"/>
      <c r="F6" s="84"/>
      <c r="G6" s="80"/>
      <c r="H6" s="82"/>
    </row>
    <row r="7" spans="1:8" ht="31.5" customHeight="1">
      <c r="A7" s="20" t="s">
        <v>64</v>
      </c>
      <c r="B7" s="20" t="s">
        <v>64</v>
      </c>
      <c r="C7" s="21" t="s">
        <v>64</v>
      </c>
      <c r="D7" s="67" t="s">
        <v>83</v>
      </c>
      <c r="E7" s="65">
        <f>SUM(E8:E12)</f>
        <v>5616.000000000001</v>
      </c>
      <c r="F7" s="65">
        <f>SUM(F8:F12)</f>
        <v>243.89999999999998</v>
      </c>
      <c r="G7" s="65">
        <f>SUM(G8:G12)</f>
        <v>7.6</v>
      </c>
      <c r="H7" s="65">
        <f>SUM(H8:H12)</f>
        <v>5364.5</v>
      </c>
    </row>
    <row r="8" spans="1:8" s="9" customFormat="1" ht="27.75" customHeight="1">
      <c r="A8" s="68" t="s">
        <v>79</v>
      </c>
      <c r="B8" s="68" t="s">
        <v>80</v>
      </c>
      <c r="C8" s="69" t="s">
        <v>78</v>
      </c>
      <c r="D8" s="24" t="s">
        <v>65</v>
      </c>
      <c r="E8" s="25">
        <f>SUM(F8:H8)</f>
        <v>77.6</v>
      </c>
      <c r="F8" s="25">
        <v>74.5</v>
      </c>
      <c r="G8" s="25">
        <v>3.1</v>
      </c>
      <c r="H8" s="25"/>
    </row>
    <row r="9" spans="1:8" s="9" customFormat="1" ht="27.75" customHeight="1">
      <c r="A9" s="22" t="s">
        <v>79</v>
      </c>
      <c r="B9" s="68" t="s">
        <v>88</v>
      </c>
      <c r="C9" s="69" t="s">
        <v>89</v>
      </c>
      <c r="D9" s="87" t="s">
        <v>90</v>
      </c>
      <c r="E9" s="25">
        <f>SUM(F9:H9)</f>
        <v>5475.6</v>
      </c>
      <c r="F9" s="25">
        <v>106.6</v>
      </c>
      <c r="G9" s="25">
        <v>4.5</v>
      </c>
      <c r="H9" s="25">
        <v>5364.5</v>
      </c>
    </row>
    <row r="10" spans="1:8" s="9" customFormat="1" ht="27.75" customHeight="1">
      <c r="A10" s="68" t="s">
        <v>84</v>
      </c>
      <c r="B10" s="68" t="s">
        <v>85</v>
      </c>
      <c r="C10" s="69" t="s">
        <v>86</v>
      </c>
      <c r="D10" s="24" t="s">
        <v>87</v>
      </c>
      <c r="E10" s="25">
        <f>SUM(F10:H10)</f>
        <v>62.8</v>
      </c>
      <c r="F10" s="25">
        <v>62.8</v>
      </c>
      <c r="G10" s="25"/>
      <c r="H10" s="25"/>
    </row>
    <row r="11" spans="1:8" s="9" customFormat="1" ht="27.75" customHeight="1">
      <c r="A11" s="22"/>
      <c r="B11" s="22"/>
      <c r="C11" s="23"/>
      <c r="D11" s="24"/>
      <c r="E11" s="25">
        <f>SUM(F11:H11)</f>
        <v>0</v>
      </c>
      <c r="F11" s="25"/>
      <c r="G11" s="25"/>
      <c r="H11" s="25"/>
    </row>
    <row r="12" spans="1:8" s="9" customFormat="1" ht="27.75" customHeight="1">
      <c r="A12" s="22"/>
      <c r="B12" s="22"/>
      <c r="C12" s="23"/>
      <c r="D12" s="24"/>
      <c r="E12" s="25">
        <f>SUM(F12:H12)</f>
        <v>0</v>
      </c>
      <c r="F12" s="25"/>
      <c r="G12" s="25"/>
      <c r="H12" s="25"/>
    </row>
    <row r="13" spans="1:8" ht="27.75" customHeight="1">
      <c r="A13" s="22"/>
      <c r="B13" s="22"/>
      <c r="C13" s="23"/>
      <c r="D13" s="26"/>
      <c r="E13" s="25"/>
      <c r="F13" s="25"/>
      <c r="G13" s="25"/>
      <c r="H13" s="25"/>
    </row>
    <row r="14" spans="1:8" ht="27.75" customHeight="1">
      <c r="A14" s="22"/>
      <c r="B14" s="22"/>
      <c r="C14" s="23"/>
      <c r="D14" s="26"/>
      <c r="E14" s="25"/>
      <c r="F14" s="25"/>
      <c r="G14" s="25"/>
      <c r="H14" s="25"/>
    </row>
    <row r="15" spans="1:8" ht="27.75" customHeight="1">
      <c r="A15" s="22"/>
      <c r="B15" s="22"/>
      <c r="C15" s="23"/>
      <c r="D15" s="23"/>
      <c r="E15" s="25"/>
      <c r="F15" s="25"/>
      <c r="G15" s="25"/>
      <c r="H15" s="25"/>
    </row>
    <row r="16" spans="1:8" ht="27.75" customHeight="1">
      <c r="A16" s="22"/>
      <c r="B16" s="22"/>
      <c r="C16" s="23"/>
      <c r="D16" s="23"/>
      <c r="E16" s="25"/>
      <c r="F16" s="25"/>
      <c r="G16" s="25"/>
      <c r="H16" s="25"/>
    </row>
    <row r="17" spans="1:8" ht="27.75" customHeight="1">
      <c r="A17" s="22"/>
      <c r="B17" s="22"/>
      <c r="C17" s="23"/>
      <c r="D17" s="27"/>
      <c r="E17" s="28"/>
      <c r="F17" s="28"/>
      <c r="G17" s="28"/>
      <c r="H17" s="28"/>
    </row>
    <row r="18" spans="1:8" ht="9.75" customHeight="1">
      <c r="A18" s="29"/>
      <c r="B18" s="29"/>
      <c r="H18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6" t="s">
        <v>76</v>
      </c>
      <c r="B2" s="86"/>
      <c r="C2" s="86"/>
      <c r="D2" s="86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6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6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6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6" t="e">
        <f>(B9/C9-1)*100</f>
        <v>#DIV/0!</v>
      </c>
    </row>
    <row r="10" s="1" customFormat="1" ht="13.5">
      <c r="A10" s="1" t="s">
        <v>75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2015-11-13T14:17:47Z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