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<sst xmlns="http://schemas.openxmlformats.org/spreadsheetml/2006/main" count="93" uniqueCount="88">
  <si>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</si>
  <si>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</si>
  <si>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</si>
  <si>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</si>
  <si>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</si>
  <si>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</si>
  <si>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</si>
  <si>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</si>
  <si>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</si>
  <si>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</si>
  <si>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</si>
  <si>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</si>
  <si>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</si>
  <si>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</si>
  <si>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</si>
  <si>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</si>
  <si>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</si>
  <si>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</si>
  <si>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</si>
  <si>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</si>
  <si>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</si>
  <si>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</si>
  <si>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</si>
  <si>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</si>
  <si>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</si>
  <si>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</si>
  <si>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</si>
  <si>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</si>
  <si>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</si>
  <si>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</si>
  <si>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</si>
  <si>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</si>
  <si>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</si>
  <si>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</si>
  <si>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</si>
  <si>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</si>
  <si>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</si>
  <si>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</si>
  <si>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</si>
  <si>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</si>
  <si>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</si>
  <si>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</si>
  <si>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</si>
  <si>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</si>
  <si>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</si>
  <si>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</si>
  <si>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</si>
  <si>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</si>
  <si>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</si>
  <si>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</si>
  <si>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</si>
  <si>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</si>
  <si>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</si>
  <si>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</si>
  <si>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</si>
  <si>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</si>
  <si>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</si>
  <si>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</si>
  <si>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</si>
  <si>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</si>
  <si>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</si>
  <si>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</si>
  <si>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</si>
  <si>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</si>
  <si>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</si>
  <si>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</si>
  <si>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</si>
  <si>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</si>
  <si>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档案局</t>
  </si>
  <si>
    <t>201</t>
  </si>
  <si>
    <t>26</t>
  </si>
  <si>
    <t>01</t>
  </si>
  <si>
    <t xml:space="preserve">  行政运行</t>
  </si>
  <si>
    <t>208</t>
  </si>
  <si>
    <t>05</t>
  </si>
  <si>
    <t>02</t>
  </si>
  <si>
    <t xml:space="preserve">  事业单位离退休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</si>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</sst>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_-* #,##0.00_$_-;\-* #,##0.00_$_-;_-* &quot;-&quot;??_$_-;_-@_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-* #,##0_$_-;\-* #,##0_$_-;_-* &quot;-&quot;_$_-;_-@_-"/>
    <numFmt numFmtId="186" formatCode="#,##0;\(#,##0\)"/>
    <numFmt numFmtId="187" formatCode="\$#,##0.00;\(\$#,##0.00\)"/>
    <numFmt numFmtId="188" formatCode="#,##0;\-#,##0;&quot;-&quot;"/>
    <numFmt numFmtId="189" formatCode="\$#,##0;\(\$#,##0\)"/>
    <numFmt numFmtId="190" formatCode="yyyy&quot;年&quot;m&quot;月&quot;d&quot;日&quot;;@"/>
    <numFmt numFmtId="191" formatCode="0.0"/>
    <numFmt numFmtId="192" formatCode="_-* #,##0&quot;$&quot;_-;\-* #,##0&quot;$&quot;_-;_-* &quot;-&quot;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b/>
      <sz val="15"/>
      <color indexed="56"/>
      <name val="微软雅黑"/>
      <family val="0"/>
    </font>
    <font>
      <sz val="11"/>
      <color indexed="8"/>
      <name val="微软雅黑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b/>
      <sz val="11"/>
      <color indexed="56"/>
      <name val="微软雅黑"/>
      <family val="0"/>
    </font>
    <font>
      <b/>
      <sz val="11"/>
      <color indexed="8"/>
      <name val="微软雅黑"/>
      <family val="0"/>
    </font>
    <font>
      <sz val="11"/>
      <color indexed="62"/>
      <name val="微软雅黑"/>
      <family val="0"/>
    </font>
    <font>
      <b/>
      <sz val="11"/>
      <color indexed="9"/>
      <name val="微软雅黑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微软雅黑"/>
      <family val="0"/>
    </font>
    <font>
      <b/>
      <sz val="11"/>
      <color indexed="63"/>
      <name val="微软雅黑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u val="single"/>
      <sz val="9"/>
      <color indexed="12"/>
      <name val="宋体"/>
      <family val="0"/>
    </font>
    <font>
      <b/>
      <sz val="11"/>
      <color indexed="52"/>
      <name val="微软雅黑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0"/>
    </font>
    <font>
      <sz val="11"/>
      <color indexed="10"/>
      <name val="微软雅黑"/>
      <family val="0"/>
    </font>
    <font>
      <sz val="11"/>
      <color indexed="17"/>
      <name val="微软雅黑"/>
      <family val="0"/>
    </font>
    <font>
      <b/>
      <sz val="21"/>
      <name val="楷体_GB2312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name val="Courier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바탕체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 vertical="center"/>
      <protection/>
    </xf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34" fillId="6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5" applyNumberFormat="0" applyFill="0" applyAlignment="0" applyProtection="0"/>
    <xf numFmtId="0" fontId="10" fillId="13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6" applyNumberFormat="0" applyAlignment="0" applyProtection="0"/>
    <xf numFmtId="0" fontId="19" fillId="14" borderId="0" applyNumberFormat="0" applyBorder="0" applyAlignment="0" applyProtection="0"/>
    <xf numFmtId="0" fontId="27" fillId="4" borderId="1" applyNumberFormat="0" applyAlignment="0" applyProtection="0"/>
    <xf numFmtId="0" fontId="18" fillId="7" borderId="7" applyNumberFormat="0" applyAlignment="0" applyProtection="0"/>
    <xf numFmtId="0" fontId="10" fillId="15" borderId="0" applyNumberFormat="0" applyBorder="0" applyAlignment="0" applyProtection="0"/>
    <xf numFmtId="180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9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20" borderId="0" applyNumberFormat="0" applyBorder="0" applyAlignment="0" applyProtection="0"/>
    <xf numFmtId="0" fontId="19" fillId="18" borderId="0" applyNumberFormat="0" applyBorder="0" applyAlignment="0" applyProtection="0"/>
    <xf numFmtId="0" fontId="12" fillId="20" borderId="0" applyNumberFormat="0" applyBorder="0" applyAlignment="0" applyProtection="0"/>
    <xf numFmtId="0" fontId="10" fillId="10" borderId="0" applyNumberFormat="0" applyBorder="0" applyAlignment="0" applyProtection="0"/>
    <xf numFmtId="0" fontId="19" fillId="2" borderId="0" applyNumberFormat="0" applyBorder="0" applyAlignment="0" applyProtection="0"/>
    <xf numFmtId="0" fontId="12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23" borderId="0" applyNumberFormat="0" applyBorder="0" applyAlignment="0" applyProtection="0"/>
    <xf numFmtId="0" fontId="34" fillId="6" borderId="0" applyNumberFormat="0" applyBorder="0" applyAlignment="0" applyProtection="0"/>
    <xf numFmtId="0" fontId="10" fillId="24" borderId="0" applyNumberFormat="0" applyBorder="0" applyAlignment="0" applyProtection="0"/>
    <xf numFmtId="0" fontId="21" fillId="4" borderId="0" applyNumberFormat="0" applyBorder="0" applyAlignment="0" applyProtection="0"/>
    <xf numFmtId="0" fontId="4" fillId="0" borderId="0">
      <alignment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1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35" fillId="3" borderId="0" applyNumberFormat="0" applyBorder="0" applyAlignment="0" applyProtection="0"/>
    <xf numFmtId="0" fontId="29" fillId="25" borderId="0" applyNumberFormat="0" applyBorder="0" applyAlignment="0" applyProtection="0"/>
    <xf numFmtId="0" fontId="38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35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34" fillId="6" borderId="0" applyNumberFormat="0" applyBorder="0" applyAlignment="0" applyProtection="0"/>
    <xf numFmtId="0" fontId="29" fillId="2" borderId="0" applyNumberFormat="0" applyBorder="0" applyAlignment="0" applyProtection="0"/>
    <xf numFmtId="188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7" fillId="0" borderId="0">
      <alignment/>
      <protection/>
    </xf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37" fillId="27" borderId="0" applyNumberFormat="0" applyBorder="0" applyAlignment="0" applyProtection="0"/>
    <xf numFmtId="184" fontId="0" fillId="0" borderId="0" applyFont="0" applyFill="0" applyBorder="0" applyAlignment="0" applyProtection="0"/>
    <xf numFmtId="187" fontId="47" fillId="0" borderId="0">
      <alignment/>
      <protection/>
    </xf>
    <xf numFmtId="0" fontId="49" fillId="0" borderId="0" applyProtection="0">
      <alignment/>
    </xf>
    <xf numFmtId="190" fontId="0" fillId="0" borderId="0" applyFont="0" applyFill="0" applyBorder="0" applyAlignment="0" applyProtection="0"/>
    <xf numFmtId="189" fontId="47" fillId="0" borderId="0">
      <alignment/>
      <protection/>
    </xf>
    <xf numFmtId="2" fontId="49" fillId="0" borderId="0" applyProtection="0">
      <alignment/>
    </xf>
    <xf numFmtId="0" fontId="39" fillId="4" borderId="0" applyNumberFormat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0" fontId="50" fillId="0" borderId="0" applyProtection="0">
      <alignment/>
    </xf>
    <xf numFmtId="0" fontId="36" fillId="0" borderId="0" applyProtection="0">
      <alignment/>
    </xf>
    <xf numFmtId="0" fontId="39" fillId="22" borderId="12" applyNumberFormat="0" applyBorder="0" applyAlignment="0" applyProtection="0"/>
    <xf numFmtId="0" fontId="35" fillId="3" borderId="0" applyNumberFormat="0" applyBorder="0" applyAlignment="0" applyProtection="0"/>
    <xf numFmtId="37" fontId="41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8" fillId="6" borderId="0" applyNumberFormat="0" applyBorder="0" applyAlignment="0" applyProtection="0"/>
    <xf numFmtId="192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0" borderId="0">
      <alignment vertical="center"/>
      <protection/>
    </xf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7" fillId="0" borderId="0">
      <alignment vertical="center"/>
      <protection/>
    </xf>
    <xf numFmtId="0" fontId="37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0" fontId="51" fillId="0" borderId="0">
      <alignment/>
      <protection/>
    </xf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1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3">
      <selection activeCell="H9" sqref="H9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64.9</v>
      </c>
      <c r="C7" s="64" t="s">
        <v>25</v>
      </c>
      <c r="D7" s="63">
        <f>D8+D9+D10</f>
        <v>61.39999999999999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47.3</v>
      </c>
      <c r="E8" s="63"/>
      <c r="F8" s="63"/>
      <c r="G8" s="63">
        <f aca="true" t="shared" si="1" ref="G8:G10">H8</f>
        <v>47.3</v>
      </c>
      <c r="H8" s="63">
        <v>47.3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1.9</v>
      </c>
      <c r="E9" s="63"/>
      <c r="F9" s="63"/>
      <c r="G9" s="63">
        <f t="shared" si="1"/>
        <v>1.9</v>
      </c>
      <c r="H9" s="63">
        <v>1.9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12.2</v>
      </c>
      <c r="E10" s="63"/>
      <c r="F10" s="63"/>
      <c r="G10" s="63">
        <f t="shared" si="1"/>
        <v>12.2</v>
      </c>
      <c r="H10" s="63">
        <v>12.2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3.5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3.5</v>
      </c>
      <c r="E14" s="63"/>
      <c r="F14" s="63"/>
      <c r="G14" s="63">
        <f>H14</f>
        <v>3.5</v>
      </c>
      <c r="H14" s="63">
        <v>3.5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64.9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64.9</v>
      </c>
      <c r="C24" s="79" t="s">
        <v>54</v>
      </c>
      <c r="D24" s="72">
        <f>D7+D11</f>
        <v>64.89999999999999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64.89999999999999</v>
      </c>
      <c r="H24" s="72">
        <f t="shared" si="3"/>
        <v>64.89999999999999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64.89999999999999</v>
      </c>
      <c r="F7" s="34">
        <f t="shared" si="0"/>
        <v>59.5</v>
      </c>
      <c r="G7" s="34">
        <f t="shared" si="0"/>
        <v>1.9</v>
      </c>
      <c r="H7" s="34">
        <f t="shared" si="0"/>
        <v>3.5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52.699999999999996</v>
      </c>
      <c r="F8" s="38">
        <v>47.3</v>
      </c>
      <c r="G8" s="38">
        <v>1.9</v>
      </c>
      <c r="H8" s="38">
        <v>3.5</v>
      </c>
    </row>
    <row r="9" spans="1:8" s="11" customFormat="1" ht="27.75" customHeight="1">
      <c r="A9" s="35" t="s">
        <v>73</v>
      </c>
      <c r="B9" s="35" t="s">
        <v>74</v>
      </c>
      <c r="C9" s="36" t="s">
        <v>75</v>
      </c>
      <c r="D9" s="37" t="s">
        <v>76</v>
      </c>
      <c r="E9" s="38">
        <f t="shared" si="1"/>
        <v>12.2</v>
      </c>
      <c r="F9" s="38">
        <v>12.2</v>
      </c>
      <c r="G9" s="38"/>
      <c r="H9" s="38"/>
    </row>
    <row r="10" spans="1:8" s="11" customFormat="1" ht="27.75" customHeight="1">
      <c r="A10" s="35"/>
      <c r="B10" s="35"/>
      <c r="C10" s="36"/>
      <c r="D10" s="37"/>
      <c r="E10" s="38">
        <f t="shared" si="1"/>
        <v>0</v>
      </c>
      <c r="F10" s="38"/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2" t="s">
        <v>78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79</v>
      </c>
      <c r="B4" s="6" t="s">
        <v>80</v>
      </c>
      <c r="C4" s="6" t="s">
        <v>81</v>
      </c>
      <c r="D4" s="6" t="s">
        <v>82</v>
      </c>
    </row>
    <row r="5" spans="1:4" s="1" customFormat="1" ht="25.5" customHeight="1">
      <c r="A5" s="7" t="s">
        <v>83</v>
      </c>
      <c r="B5" s="8">
        <v>0</v>
      </c>
      <c r="C5" s="8">
        <v>0</v>
      </c>
      <c r="D5" s="8"/>
    </row>
    <row r="6" spans="1:4" s="1" customFormat="1" ht="25.5" customHeight="1">
      <c r="A6" s="7" t="s">
        <v>84</v>
      </c>
      <c r="B6" s="9">
        <v>0</v>
      </c>
      <c r="C6" s="9">
        <v>0</v>
      </c>
      <c r="D6" s="10" t="e">
        <f aca="true" t="shared" si="0" ref="D6:D9">(B6/C6-1)*100</f>
        <v>#DIV/0!</v>
      </c>
    </row>
    <row r="7" spans="1:4" s="1" customFormat="1" ht="25.5" customHeight="1">
      <c r="A7" s="7" t="s">
        <v>85</v>
      </c>
      <c r="B7" s="9">
        <v>0</v>
      </c>
      <c r="C7" s="9">
        <v>0</v>
      </c>
      <c r="D7" s="10" t="e">
        <f t="shared" si="0"/>
        <v>#DIV/0!</v>
      </c>
    </row>
    <row r="8" spans="1:4" s="1" customFormat="1" ht="25.5" customHeight="1">
      <c r="A8" s="7" t="s">
        <v>86</v>
      </c>
      <c r="B8" s="9">
        <v>0</v>
      </c>
      <c r="C8" s="9">
        <v>0</v>
      </c>
      <c r="D8" s="10"/>
    </row>
    <row r="9" spans="1:4" s="1" customFormat="1" ht="25.5" customHeight="1">
      <c r="A9" s="7" t="s">
        <v>12</v>
      </c>
      <c r="B9" s="9"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2015-11-14T01:18:37Z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