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<sst xmlns="http://schemas.openxmlformats.org/spreadsheetml/2006/main" count="97" uniqueCount="88">
  <si>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</si>
  <si>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</si>
  <si>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</si>
  <si>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</si>
  <si>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</si>
  <si>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</si>
  <si>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</si>
  <si>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</si>
  <si>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</si>
  <si>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</si>
  <si>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</si>
  <si>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</si>
  <si>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</si>
  <si>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</si>
  <si>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</si>
  <si>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</si>
  <si>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</si>
  <si>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</si>
  <si>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</si>
  <si>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</si>
  <si>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</si>
  <si>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</si>
  <si>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</si>
  <si>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</si>
  <si>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</si>
  <si>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</si>
  <si>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</si>
  <si>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</si>
  <si>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</si>
  <si>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</si>
  <si>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</si>
  <si>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</si>
  <si>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</si>
  <si>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</si>
  <si>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</si>
  <si>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</si>
  <si>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</si>
  <si>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</si>
  <si>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</si>
  <si>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</si>
  <si>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</si>
  <si>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</si>
  <si>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</si>
  <si>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</si>
  <si>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</si>
  <si>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</si>
  <si>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</si>
  <si>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</si>
  <si>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</si>
  <si>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</si>
  <si>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</si>
  <si>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</si>
  <si>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</si>
  <si>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</si>
  <si>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</si>
  <si>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</si>
  <si>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安监局单位2015年财政拨款明细表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</si>
  <si>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</si>
  <si>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</si>
  <si>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</si>
  <si>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</si>
  <si>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</si>
  <si>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</si>
  <si>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</si>
  <si>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</si>
  <si>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</si>
  <si>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</si>
  <si>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</si>
  <si>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安全生产监督管理局</t>
  </si>
  <si>
    <t>215</t>
  </si>
  <si>
    <t>06</t>
  </si>
  <si>
    <t>01</t>
  </si>
  <si>
    <t>行政运行</t>
  </si>
  <si>
    <t>05</t>
  </si>
  <si>
    <t xml:space="preserve">  其他人事事务支出</t>
  </si>
  <si>
    <t>208</t>
  </si>
  <si>
    <t xml:space="preserve">  归口管理的行政单位离退休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</si>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</sst>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b/>
      <sz val="11"/>
      <color indexed="8"/>
      <name val="微软雅黑"/>
      <family val="2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52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2"/>
      <name val="Courier"/>
      <family val="2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2" borderId="1" applyNumberFormat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7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0" borderId="0">
      <alignment vertical="center"/>
      <protection/>
    </xf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30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28" fillId="6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5" applyNumberFormat="0" applyFill="0" applyAlignment="0" applyProtection="0"/>
    <xf numFmtId="0" fontId="10" fillId="13" borderId="0" applyNumberFormat="0" applyBorder="0" applyAlignment="0" applyProtection="0"/>
    <xf numFmtId="0" fontId="28" fillId="6" borderId="0" applyNumberFormat="0" applyBorder="0" applyAlignment="0" applyProtection="0"/>
    <xf numFmtId="0" fontId="12" fillId="4" borderId="6" applyNumberFormat="0" applyAlignment="0" applyProtection="0"/>
    <xf numFmtId="0" fontId="30" fillId="14" borderId="0" applyNumberFormat="0" applyBorder="0" applyAlignment="0" applyProtection="0"/>
    <xf numFmtId="0" fontId="32" fillId="4" borderId="1" applyNumberFormat="0" applyAlignment="0" applyProtection="0"/>
    <xf numFmtId="0" fontId="26" fillId="7" borderId="7" applyNumberFormat="0" applyAlignment="0" applyProtection="0"/>
    <xf numFmtId="0" fontId="10" fillId="15" borderId="0" applyNumberFormat="0" applyBorder="0" applyAlignment="0" applyProtection="0"/>
    <xf numFmtId="18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30" fillId="16" borderId="0" applyNumberFormat="0" applyBorder="0" applyAlignment="0" applyProtection="0"/>
    <xf numFmtId="0" fontId="23" fillId="3" borderId="0" applyNumberFormat="0" applyBorder="0" applyAlignment="0" applyProtection="0"/>
    <xf numFmtId="0" fontId="21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0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27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18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6" fillId="20" borderId="0" applyNumberFormat="0" applyBorder="0" applyAlignment="0" applyProtection="0"/>
    <xf numFmtId="0" fontId="30" fillId="18" borderId="0" applyNumberFormat="0" applyBorder="0" applyAlignment="0" applyProtection="0"/>
    <xf numFmtId="0" fontId="16" fillId="20" borderId="0" applyNumberFormat="0" applyBorder="0" applyAlignment="0" applyProtection="0"/>
    <xf numFmtId="0" fontId="10" fillId="10" borderId="0" applyNumberFormat="0" applyBorder="0" applyAlignment="0" applyProtection="0"/>
    <xf numFmtId="0" fontId="30" fillId="2" borderId="0" applyNumberFormat="0" applyBorder="0" applyAlignment="0" applyProtection="0"/>
    <xf numFmtId="0" fontId="16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30" fillId="22" borderId="0" applyNumberFormat="0" applyBorder="0" applyAlignment="0" applyProtection="0"/>
    <xf numFmtId="0" fontId="16" fillId="23" borderId="0" applyNumberFormat="0" applyBorder="0" applyAlignment="0" applyProtection="0"/>
    <xf numFmtId="0" fontId="28" fillId="6" borderId="0" applyNumberFormat="0" applyBorder="0" applyAlignment="0" applyProtection="0"/>
    <xf numFmtId="0" fontId="10" fillId="24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>
      <alignment/>
      <protection/>
    </xf>
    <xf numFmtId="0" fontId="30" fillId="8" borderId="0" applyNumberFormat="0" applyBorder="0" applyAlignment="0" applyProtection="0"/>
    <xf numFmtId="0" fontId="27" fillId="21" borderId="0" applyNumberFormat="0" applyBorder="0" applyAlignment="0" applyProtection="0"/>
    <xf numFmtId="0" fontId="29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2" borderId="0" applyNumberFormat="0" applyBorder="0" applyAlignment="0" applyProtection="0"/>
    <xf numFmtId="0" fontId="3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37" fillId="3" borderId="0" applyNumberFormat="0" applyBorder="0" applyAlignment="0" applyProtection="0"/>
    <xf numFmtId="0" fontId="27" fillId="19" borderId="0" applyNumberFormat="0" applyBorder="0" applyAlignment="0" applyProtection="0"/>
    <xf numFmtId="0" fontId="35" fillId="6" borderId="0" applyNumberFormat="0" applyBorder="0" applyAlignment="0" applyProtection="0"/>
    <xf numFmtId="0" fontId="34" fillId="2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29" fillId="11" borderId="0" applyNumberFormat="0" applyBorder="0" applyAlignment="0" applyProtection="0"/>
    <xf numFmtId="0" fontId="37" fillId="3" borderId="0" applyNumberFormat="0" applyBorder="0" applyAlignment="0" applyProtection="0"/>
    <xf numFmtId="0" fontId="29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29" fillId="18" borderId="0" applyNumberFormat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29" fillId="8" borderId="0" applyNumberFormat="0" applyBorder="0" applyAlignment="0" applyProtection="0"/>
    <xf numFmtId="0" fontId="28" fillId="6" borderId="0" applyNumberFormat="0" applyBorder="0" applyAlignment="0" applyProtection="0"/>
    <xf numFmtId="0" fontId="29" fillId="2" borderId="0" applyNumberFormat="0" applyBorder="0" applyAlignment="0" applyProtection="0"/>
    <xf numFmtId="0" fontId="34" fillId="2" borderId="0" applyNumberFormat="0" applyBorder="0" applyAlignment="0" applyProtection="0"/>
    <xf numFmtId="182" fontId="36" fillId="0" borderId="0" applyFill="0" applyBorder="0" applyAlignment="0">
      <protection/>
    </xf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3" borderId="0" applyNumberFormat="0" applyBorder="0" applyAlignment="0" applyProtection="0"/>
    <xf numFmtId="183" fontId="38" fillId="0" borderId="0">
      <alignment/>
      <protection/>
    </xf>
    <xf numFmtId="0" fontId="39" fillId="27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8" fillId="0" borderId="0">
      <alignment/>
      <protection/>
    </xf>
    <xf numFmtId="186" fontId="0" fillId="0" borderId="0" applyFont="0" applyFill="0" applyBorder="0" applyAlignment="0" applyProtection="0"/>
    <xf numFmtId="0" fontId="40" fillId="0" borderId="0" applyProtection="0">
      <alignment/>
    </xf>
    <xf numFmtId="187" fontId="38" fillId="0" borderId="0">
      <alignment/>
      <protection/>
    </xf>
    <xf numFmtId="2" fontId="40" fillId="0" borderId="0" applyProtection="0">
      <alignment/>
    </xf>
    <xf numFmtId="0" fontId="41" fillId="4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44" fillId="0" borderId="0" applyProtection="0">
      <alignment/>
    </xf>
    <xf numFmtId="0" fontId="42" fillId="0" borderId="0" applyProtection="0">
      <alignment/>
    </xf>
    <xf numFmtId="0" fontId="37" fillId="3" borderId="0" applyNumberFormat="0" applyBorder="0" applyAlignment="0" applyProtection="0"/>
    <xf numFmtId="0" fontId="41" fillId="22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5" fillId="6" borderId="0" applyNumberFormat="0" applyBorder="0" applyAlignment="0" applyProtection="0"/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0" fontId="27" fillId="7" borderId="0" applyNumberFormat="0" applyBorder="0" applyAlignment="0" applyProtection="0"/>
    <xf numFmtId="0" fontId="35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0" borderId="0">
      <alignment/>
      <protection/>
    </xf>
    <xf numFmtId="0" fontId="28" fillId="6" borderId="0" applyNumberFormat="0" applyBorder="0" applyAlignment="0" applyProtection="0"/>
    <xf numFmtId="40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18" fillId="6" borderId="0" applyNumberFormat="0" applyBorder="0" applyAlignment="0" applyProtection="0"/>
    <xf numFmtId="18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7" fillId="0" borderId="0">
      <alignment vertical="center"/>
      <protection/>
    </xf>
    <xf numFmtId="0" fontId="28" fillId="6" borderId="0" applyNumberFormat="0" applyBorder="0" applyAlignment="0" applyProtection="0"/>
    <xf numFmtId="0" fontId="35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0">
      <alignment vertical="center"/>
      <protection/>
    </xf>
    <xf numFmtId="188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50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9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27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0" fillId="0" borderId="0" xfId="196" applyAlignment="1">
      <alignment horizontal="right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7" xfId="196" applyFont="1" applyBorder="1" applyAlignment="1">
      <alignment horizontal="centerContinuous" vertical="center"/>
      <protection/>
    </xf>
    <xf numFmtId="0" fontId="6" fillId="0" borderId="16" xfId="196" applyFont="1" applyBorder="1" applyAlignment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8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7" fillId="0" borderId="20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21" xfId="196" applyFont="1" applyFill="1" applyBorder="1" applyAlignment="1">
      <alignment horizontal="center" vertical="center"/>
      <protection/>
    </xf>
    <xf numFmtId="195" fontId="7" fillId="0" borderId="22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5">
      <selection activeCell="G12" sqref="G12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73.1</v>
      </c>
      <c r="C7" s="64" t="s">
        <v>25</v>
      </c>
      <c r="D7" s="63">
        <f>D8+D9+D10</f>
        <v>68.1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64.7</v>
      </c>
      <c r="E8" s="63"/>
      <c r="F8" s="63"/>
      <c r="G8" s="63">
        <f aca="true" t="shared" si="1" ref="G8:G10">H8</f>
        <v>64.7</v>
      </c>
      <c r="H8" s="63">
        <v>64.7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1.1</v>
      </c>
      <c r="E9" s="63"/>
      <c r="F9" s="63"/>
      <c r="G9" s="63">
        <f t="shared" si="1"/>
        <v>1.1</v>
      </c>
      <c r="H9" s="63">
        <v>1.1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2.3</v>
      </c>
      <c r="E10" s="63"/>
      <c r="F10" s="63"/>
      <c r="G10" s="63">
        <f t="shared" si="1"/>
        <v>2.3</v>
      </c>
      <c r="H10" s="63">
        <v>2.3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5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2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2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5</v>
      </c>
      <c r="E14" s="63"/>
      <c r="F14" s="63"/>
      <c r="G14" s="63">
        <f>H14</f>
        <v>5</v>
      </c>
      <c r="H14" s="63">
        <v>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2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2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2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2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2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73.1</v>
      </c>
      <c r="C20" s="75" t="s">
        <v>50</v>
      </c>
      <c r="D20" s="63">
        <f t="shared" si="2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73.1</v>
      </c>
      <c r="C24" s="79" t="s">
        <v>54</v>
      </c>
      <c r="D24" s="72">
        <f>D7+D11</f>
        <v>73.1</v>
      </c>
      <c r="E24" s="72">
        <f aca="true" t="shared" si="3" ref="E24:R24">SUM(E7:E23)</f>
        <v>0</v>
      </c>
      <c r="F24" s="72">
        <f t="shared" si="3"/>
        <v>0</v>
      </c>
      <c r="G24" s="72">
        <f t="shared" si="3"/>
        <v>73.1</v>
      </c>
      <c r="H24" s="72">
        <f t="shared" si="3"/>
        <v>73.1</v>
      </c>
      <c r="I24" s="72">
        <f t="shared" si="3"/>
        <v>0</v>
      </c>
      <c r="J24" s="72">
        <f t="shared" si="3"/>
        <v>0</v>
      </c>
      <c r="K24" s="72">
        <f t="shared" si="3"/>
        <v>0</v>
      </c>
      <c r="L24" s="72">
        <f t="shared" si="3"/>
        <v>0</v>
      </c>
      <c r="M24" s="72">
        <f t="shared" si="3"/>
        <v>0</v>
      </c>
      <c r="N24" s="72">
        <f t="shared" si="3"/>
        <v>0</v>
      </c>
      <c r="O24" s="72">
        <f t="shared" si="3"/>
        <v>0</v>
      </c>
      <c r="P24" s="72">
        <f t="shared" si="3"/>
        <v>0</v>
      </c>
      <c r="Q24" s="72">
        <f t="shared" si="3"/>
        <v>0</v>
      </c>
      <c r="R24" s="72">
        <f t="shared" si="3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L6" sqref="L6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73.1</v>
      </c>
      <c r="F7" s="34">
        <f t="shared" si="0"/>
        <v>67</v>
      </c>
      <c r="G7" s="34">
        <f t="shared" si="0"/>
        <v>1.1</v>
      </c>
      <c r="H7" s="34">
        <f t="shared" si="0"/>
        <v>5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65.8</v>
      </c>
      <c r="F8" s="38">
        <v>64.7</v>
      </c>
      <c r="G8" s="38">
        <v>1.1</v>
      </c>
      <c r="H8" s="38"/>
    </row>
    <row r="9" spans="1:8" s="11" customFormat="1" ht="27.75" customHeight="1">
      <c r="A9" s="35" t="s">
        <v>69</v>
      </c>
      <c r="B9" s="35" t="s">
        <v>70</v>
      </c>
      <c r="C9" s="36" t="s">
        <v>73</v>
      </c>
      <c r="D9" s="37" t="s">
        <v>74</v>
      </c>
      <c r="E9" s="38">
        <f t="shared" si="1"/>
        <v>5</v>
      </c>
      <c r="F9" s="38"/>
      <c r="G9" s="38"/>
      <c r="H9" s="38">
        <v>5</v>
      </c>
    </row>
    <row r="10" spans="1:8" s="11" customFormat="1" ht="27.75" customHeight="1">
      <c r="A10" s="35" t="s">
        <v>75</v>
      </c>
      <c r="B10" s="35" t="s">
        <v>73</v>
      </c>
      <c r="C10" s="36" t="s">
        <v>71</v>
      </c>
      <c r="D10" s="37" t="s">
        <v>76</v>
      </c>
      <c r="E10" s="38">
        <f t="shared" si="1"/>
        <v>2.3</v>
      </c>
      <c r="F10" s="38">
        <v>2.3</v>
      </c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2" t="s">
        <v>78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79</v>
      </c>
      <c r="B4" s="6" t="s">
        <v>80</v>
      </c>
      <c r="C4" s="6" t="s">
        <v>81</v>
      </c>
      <c r="D4" s="6" t="s">
        <v>82</v>
      </c>
    </row>
    <row r="5" spans="1:4" s="1" customFormat="1" ht="25.5" customHeight="1">
      <c r="A5" s="7" t="s">
        <v>83</v>
      </c>
      <c r="B5" s="8">
        <v>0</v>
      </c>
      <c r="C5" s="8"/>
      <c r="D5" s="8"/>
    </row>
    <row r="6" spans="1:4" s="1" customFormat="1" ht="25.5" customHeight="1">
      <c r="A6" s="7" t="s">
        <v>84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85</v>
      </c>
      <c r="B7" s="9">
        <v>0.9</v>
      </c>
      <c r="C7" s="9"/>
      <c r="D7" s="10" t="e">
        <f t="shared" si="0"/>
        <v>#DIV/0!</v>
      </c>
    </row>
    <row r="8" spans="1:4" s="1" customFormat="1" ht="25.5" customHeight="1">
      <c r="A8" s="7" t="s">
        <v>86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0.9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2015-11-14T03:18:45Z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