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<sst xmlns="http://schemas.openxmlformats.org/spreadsheetml/2006/main" count="92" uniqueCount="86">
  <si>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</si>
  <si>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</si>
  <si>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</si>
  <si>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</si>
  <si>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</si>
  <si>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</si>
  <si>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</si>
  <si>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</si>
  <si>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</si>
  <si>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</si>
  <si>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</si>
  <si>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</si>
  <si>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</si>
  <si>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</si>
  <si>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</si>
  <si>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</si>
  <si>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</si>
  <si>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</si>
  <si>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</si>
  <si>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</si>
  <si>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</si>
  <si>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</si>
  <si>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</si>
  <si>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</si>
  <si>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</si>
  <si>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</si>
  <si>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</si>
  <si>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</si>
  <si>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</si>
  <si>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</si>
  <si>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</si>
  <si>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</si>
  <si>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</si>
  <si>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</si>
  <si>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</si>
  <si>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</si>
  <si>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</si>
  <si>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</si>
  <si>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</si>
  <si>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</si>
  <si>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</si>
  <si>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</si>
  <si>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</si>
  <si>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</si>
  <si>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</si>
  <si>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</si>
  <si>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</si>
  <si>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</si>
  <si>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</si>
  <si>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</si>
  <si>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</si>
  <si>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</si>
  <si>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</si>
  <si>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</si>
  <si>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</si>
  <si>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</si>
  <si>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</si>
  <si>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</si>
  <si>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</si>
  <si>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</si>
  <si>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</si>
  <si>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</si>
  <si>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</si>
  <si>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</si>
  <si>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</si>
  <si>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</si>
  <si>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</si>
  <si>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</si>
  <si>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</si>
  <si>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</si>
  <si>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</si>
  <si>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</si>
  <si>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</si>
  <si>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</si>
  <si>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</si>
  <si>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部门结转
资金</t>
  </si>
  <si>
    <t>205</t>
  </si>
  <si>
    <t>01</t>
  </si>
  <si>
    <t>208</t>
  </si>
  <si>
    <t>05</t>
  </si>
  <si>
    <t>02</t>
  </si>
  <si>
    <t>夏邑县教育体育局2015年收支预算总表</t>
  </si>
  <si>
    <t>夏邑县教育体育局2015年财政拨款明细表</t>
  </si>
  <si>
    <t>夏邑县教育体育局2015年“三公”经费预算统计表</t>
  </si>
  <si>
    <t>行政运行</t>
  </si>
  <si>
    <t>行政单位离退休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</si>
</sst>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Continuous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2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1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3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selection activeCell="A2" sqref="A2:R2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8" t="s">
        <v>81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69" t="s">
        <v>4</v>
      </c>
      <c r="B5" s="69" t="s">
        <v>5</v>
      </c>
      <c r="C5" s="69" t="s">
        <v>6</v>
      </c>
      <c r="D5" s="71" t="s">
        <v>7</v>
      </c>
      <c r="E5" s="72" t="s">
        <v>8</v>
      </c>
      <c r="F5" s="74" t="s">
        <v>75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69"/>
      <c r="B6" s="70"/>
      <c r="C6" s="69"/>
      <c r="D6" s="71"/>
      <c r="E6" s="73"/>
      <c r="F6" s="71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40084.3</v>
      </c>
      <c r="C7" s="49" t="s">
        <v>23</v>
      </c>
      <c r="D7" s="48">
        <f>D8+D9+D10</f>
        <v>40084.3</v>
      </c>
      <c r="E7" s="48"/>
      <c r="F7" s="48"/>
      <c r="G7" s="48"/>
      <c r="H7" s="48">
        <f>H8+H9+H10</f>
        <v>40084.3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>SUM(E8:R8)</f>
        <v>30811.5</v>
      </c>
      <c r="E8" s="48"/>
      <c r="F8" s="48"/>
      <c r="G8" s="48"/>
      <c r="H8" s="48">
        <v>30811.5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>H9+G9+F9+E9</f>
        <v>0</v>
      </c>
      <c r="E9" s="48"/>
      <c r="F9" s="48"/>
      <c r="G9" s="48"/>
      <c r="H9" s="48">
        <v>0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>H10+G10+F10+E10</f>
        <v>9272.8</v>
      </c>
      <c r="E10" s="48"/>
      <c r="F10" s="48"/>
      <c r="G10" s="48"/>
      <c r="H10" s="48">
        <v>9272.8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>D12+D13+D14+D15+D16+D17+D18+D19+D20</f>
        <v>0</v>
      </c>
      <c r="E11" s="48"/>
      <c r="F11" s="48"/>
      <c r="G11" s="48"/>
      <c r="H11" s="48">
        <f>H12+H13+H14+H15+H16+H17+H18+H19+H20</f>
        <v>0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v>0</v>
      </c>
      <c r="E14" s="48"/>
      <c r="F14" s="48"/>
      <c r="G14" s="48"/>
      <c r="H14" s="48">
        <v>0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>SUM(E19:R19)</f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40084.3</v>
      </c>
      <c r="C20" s="61" t="s">
        <v>48</v>
      </c>
      <c r="D20" s="48">
        <f>SUM(E20:R20)</f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40084.3</v>
      </c>
      <c r="C24" s="65" t="s">
        <v>52</v>
      </c>
      <c r="D24" s="58">
        <f>D11+D7</f>
        <v>40084.3</v>
      </c>
      <c r="E24" s="58">
        <f aca="true" t="shared" si="0" ref="E24:R24">SUM(E7:E23)</f>
        <v>0</v>
      </c>
      <c r="F24" s="58">
        <f t="shared" si="0"/>
        <v>0</v>
      </c>
      <c r="G24" s="58">
        <f t="shared" si="0"/>
        <v>0</v>
      </c>
      <c r="H24" s="58">
        <f>H7+H14</f>
        <v>40084.3</v>
      </c>
      <c r="I24" s="58">
        <f t="shared" si="0"/>
        <v>0</v>
      </c>
      <c r="J24" s="58">
        <f t="shared" si="0"/>
        <v>0</v>
      </c>
      <c r="K24" s="58">
        <f t="shared" si="0"/>
        <v>0</v>
      </c>
      <c r="L24" s="58">
        <f t="shared" si="0"/>
        <v>0</v>
      </c>
      <c r="M24" s="58">
        <f t="shared" si="0"/>
        <v>0</v>
      </c>
      <c r="N24" s="58">
        <f t="shared" si="0"/>
        <v>0</v>
      </c>
      <c r="O24" s="58">
        <f t="shared" si="0"/>
        <v>0</v>
      </c>
      <c r="P24" s="58">
        <f t="shared" si="0"/>
        <v>0</v>
      </c>
      <c r="Q24" s="58">
        <f t="shared" si="0"/>
        <v>0</v>
      </c>
      <c r="R24" s="58">
        <f t="shared" si="0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workbookViewId="0" topLeftCell="A1">
      <selection activeCell="D10" sqref="D10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5" t="s">
        <v>82</v>
      </c>
      <c r="B2" s="75"/>
      <c r="C2" s="75"/>
      <c r="D2" s="75"/>
      <c r="E2" s="75"/>
      <c r="F2" s="75"/>
      <c r="G2" s="75"/>
      <c r="H2" s="75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8" t="s">
        <v>55</v>
      </c>
      <c r="E4" s="80" t="s">
        <v>56</v>
      </c>
      <c r="F4" s="18" t="s">
        <v>57</v>
      </c>
      <c r="G4" s="19"/>
      <c r="H4" s="80" t="s">
        <v>58</v>
      </c>
    </row>
    <row r="5" spans="1:8" ht="18" customHeight="1">
      <c r="A5" s="76" t="s">
        <v>59</v>
      </c>
      <c r="B5" s="76" t="s">
        <v>60</v>
      </c>
      <c r="C5" s="77" t="s">
        <v>61</v>
      </c>
      <c r="D5" s="79"/>
      <c r="E5" s="80"/>
      <c r="F5" s="81" t="s">
        <v>62</v>
      </c>
      <c r="G5" s="83" t="s">
        <v>63</v>
      </c>
      <c r="H5" s="80"/>
    </row>
    <row r="6" spans="1:8" ht="27" customHeight="1">
      <c r="A6" s="77"/>
      <c r="B6" s="77"/>
      <c r="C6" s="77"/>
      <c r="D6" s="79"/>
      <c r="E6" s="80"/>
      <c r="F6" s="82"/>
      <c r="G6" s="78"/>
      <c r="H6" s="80"/>
    </row>
    <row r="7" spans="1:8" ht="31.5" customHeight="1">
      <c r="A7" s="20" t="s">
        <v>64</v>
      </c>
      <c r="B7" s="20" t="s">
        <v>64</v>
      </c>
      <c r="C7" s="21" t="s">
        <v>64</v>
      </c>
      <c r="D7" s="22">
        <v>0</v>
      </c>
      <c r="E7" s="66">
        <f>SUM(E8:E12)</f>
        <v>40084.3</v>
      </c>
      <c r="F7" s="66">
        <f>SUM(F8:F12)</f>
        <v>40084.3</v>
      </c>
      <c r="G7" s="66">
        <f>SUM(G8:G12)</f>
        <v>0</v>
      </c>
      <c r="H7" s="66">
        <f>SUM(H8:H12)</f>
        <v>0</v>
      </c>
    </row>
    <row r="8" spans="1:8" s="9" customFormat="1" ht="27.75" customHeight="1">
      <c r="A8" s="23" t="s">
        <v>76</v>
      </c>
      <c r="B8" s="23" t="s">
        <v>77</v>
      </c>
      <c r="C8" s="24" t="s">
        <v>77</v>
      </c>
      <c r="D8" s="25" t="s">
        <v>84</v>
      </c>
      <c r="E8" s="26">
        <f>SUM(F8:H8)</f>
        <v>30811.5</v>
      </c>
      <c r="F8" s="26">
        <v>30811.5</v>
      </c>
      <c r="G8" s="26"/>
      <c r="H8" s="26"/>
    </row>
    <row r="9" spans="1:8" s="9" customFormat="1" ht="27.75" customHeight="1">
      <c r="A9" s="23" t="s">
        <v>78</v>
      </c>
      <c r="B9" s="23" t="s">
        <v>79</v>
      </c>
      <c r="C9" s="24" t="s">
        <v>80</v>
      </c>
      <c r="D9" s="25" t="s">
        <v>85</v>
      </c>
      <c r="E9" s="26">
        <f>SUM(F9:H9)</f>
        <v>9272.8</v>
      </c>
      <c r="F9" s="26">
        <v>9272.8</v>
      </c>
      <c r="G9" s="26"/>
      <c r="H9" s="26"/>
    </row>
    <row r="10" spans="1:8" s="9" customFormat="1" ht="27.75" customHeight="1">
      <c r="A10" s="23"/>
      <c r="B10" s="23"/>
      <c r="C10" s="24"/>
      <c r="D10" s="25"/>
      <c r="E10" s="26">
        <f>SUM(F10:H10)</f>
        <v>0</v>
      </c>
      <c r="F10" s="26"/>
      <c r="G10" s="26"/>
      <c r="H10" s="26"/>
    </row>
    <row r="11" spans="1:8" s="9" customFormat="1" ht="27.75" customHeight="1">
      <c r="A11" s="23"/>
      <c r="B11" s="23"/>
      <c r="C11" s="24"/>
      <c r="D11" s="25"/>
      <c r="E11" s="26">
        <f>SUM(F11:H11)</f>
        <v>0</v>
      </c>
      <c r="F11" s="26"/>
      <c r="G11" s="26"/>
      <c r="H11" s="26"/>
    </row>
    <row r="12" spans="1:8" s="9" customFormat="1" ht="27.75" customHeight="1">
      <c r="A12" s="23"/>
      <c r="B12" s="23"/>
      <c r="C12" s="24"/>
      <c r="D12" s="25"/>
      <c r="E12" s="26">
        <f>SUM(F12:H12)</f>
        <v>0</v>
      </c>
      <c r="F12" s="26"/>
      <c r="G12" s="26"/>
      <c r="H12" s="26"/>
    </row>
    <row r="13" spans="1:8" ht="27.75" customHeight="1">
      <c r="A13" s="23"/>
      <c r="B13" s="23"/>
      <c r="C13" s="24"/>
      <c r="D13" s="27"/>
      <c r="E13" s="26"/>
      <c r="F13" s="26"/>
      <c r="G13" s="26"/>
      <c r="H13" s="26"/>
    </row>
    <row r="14" spans="1:8" ht="27.75" customHeight="1">
      <c r="A14" s="23"/>
      <c r="B14" s="23"/>
      <c r="C14" s="24"/>
      <c r="D14" s="27"/>
      <c r="E14" s="26"/>
      <c r="F14" s="26"/>
      <c r="G14" s="26"/>
      <c r="H14" s="26"/>
    </row>
    <row r="15" spans="1:8" ht="27.75" customHeight="1">
      <c r="A15" s="23"/>
      <c r="B15" s="23"/>
      <c r="C15" s="24"/>
      <c r="D15" s="24"/>
      <c r="E15" s="26"/>
      <c r="F15" s="26"/>
      <c r="G15" s="26"/>
      <c r="H15" s="26"/>
    </row>
    <row r="16" spans="1:8" ht="27.75" customHeight="1">
      <c r="A16" s="23"/>
      <c r="B16" s="23"/>
      <c r="C16" s="24"/>
      <c r="D16" s="24"/>
      <c r="E16" s="26"/>
      <c r="F16" s="26"/>
      <c r="G16" s="26"/>
      <c r="H16" s="26"/>
    </row>
    <row r="17" spans="1:8" ht="27.75" customHeight="1">
      <c r="A17" s="23"/>
      <c r="B17" s="23"/>
      <c r="C17" s="24"/>
      <c r="D17" s="28"/>
      <c r="E17" s="29"/>
      <c r="F17" s="29"/>
      <c r="G17" s="29"/>
      <c r="H17" s="29"/>
    </row>
    <row r="18" spans="1:8" ht="9.75" customHeight="1">
      <c r="A18" s="30"/>
      <c r="B18" s="30"/>
      <c r="H18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A2" sqref="A2:D2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65</v>
      </c>
    </row>
    <row r="2" spans="1:4" ht="46.5" customHeight="1">
      <c r="A2" s="84" t="s">
        <v>83</v>
      </c>
      <c r="B2" s="84"/>
      <c r="C2" s="84"/>
      <c r="D2" s="84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66</v>
      </c>
      <c r="B4" s="5" t="s">
        <v>67</v>
      </c>
      <c r="C4" s="5" t="s">
        <v>68</v>
      </c>
      <c r="D4" s="5" t="s">
        <v>69</v>
      </c>
    </row>
    <row r="5" spans="1:4" s="1" customFormat="1" ht="25.5" customHeight="1">
      <c r="A5" s="6" t="s">
        <v>70</v>
      </c>
      <c r="B5" s="7">
        <v>0</v>
      </c>
      <c r="C5" s="7"/>
      <c r="D5" s="7"/>
    </row>
    <row r="6" spans="1:4" s="1" customFormat="1" ht="25.5" customHeight="1">
      <c r="A6" s="6" t="s">
        <v>71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72</v>
      </c>
      <c r="B7" s="8"/>
      <c r="C7" s="8"/>
      <c r="D7" s="67" t="e">
        <f>(B7/C7-1)*100</f>
        <v>#DIV/0!</v>
      </c>
    </row>
    <row r="8" spans="1:4" s="1" customFormat="1" ht="25.5" customHeight="1">
      <c r="A8" s="6" t="s">
        <v>73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7" t="e">
        <f>(B9/C9-1)*100</f>
        <v>#DIV/0!</v>
      </c>
    </row>
    <row r="10" s="1" customFormat="1" ht="13.5">
      <c r="A10" s="1" t="s">
        <v>74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微软用户</cp:lastModifiedBy>
  <cp:lastPrinted>2015-10-27T06:47:36Z</cp:lastPrinted>
  <dcterms:created xsi:type="dcterms:W3CDTF">2015-10-28T00:27:19Z</dcterms:created>
  <dcterms:modified xsi:type="dcterms:W3CDTF">2015-11-14T01:27:25Z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