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9675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'附表5财政拨款支出明细表'!$A$1:$H$18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<sst xmlns="http://schemas.openxmlformats.org/spreadsheetml/2006/main" count="109" uniqueCount="94">
  <si>
    <t>附表4</t>
  </si>
  <si>
    <t>夏邑县林业局2015年收支预算总表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</si>
  <si>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</si>
  <si>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</si>
  <si>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</si>
  <si>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</si>
  <si>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</si>
  <si>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</si>
  <si>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</si>
  <si>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</si>
  <si>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</si>
  <si>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</si>
  <si>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</si>
  <si>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</si>
  <si>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</si>
  <si>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</si>
  <si>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</si>
  <si>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</si>
  <si>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</si>
  <si>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</si>
  <si>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</si>
  <si>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</si>
  <si>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</si>
  <si>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</si>
  <si>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</si>
  <si>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</si>
  <si>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</si>
  <si>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</si>
  <si>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</si>
  <si>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</si>
  <si>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</si>
  <si>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</si>
  <si>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</si>
  <si>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</si>
  <si>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</si>
  <si>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</si>
  <si>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</si>
  <si>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</si>
  <si>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</si>
  <si>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</si>
  <si>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</si>
  <si>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</si>
  <si>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</si>
  <si>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</si>
  <si>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</si>
  <si>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</si>
  <si>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</si>
  <si>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</si>
  <si>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</si>
  <si>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</si>
  <si>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</si>
  <si>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</si>
  <si>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</si>
  <si>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</si>
  <si>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</si>
  <si>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</si>
  <si>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夏邑县林业局2015年财政拨款明细表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</si>
  <si>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</si>
  <si>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</si>
  <si>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</si>
  <si>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</si>
  <si>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</si>
  <si>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</si>
  <si>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</si>
  <si>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</si>
  <si>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</si>
  <si>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</si>
  <si>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</si>
  <si>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林业局</t>
  </si>
  <si>
    <t>213</t>
  </si>
  <si>
    <t>02</t>
  </si>
  <si>
    <t>01</t>
  </si>
  <si>
    <t>行政运行</t>
  </si>
  <si>
    <t>04</t>
  </si>
  <si>
    <t xml:space="preserve">  林业事业机构</t>
  </si>
  <si>
    <t>208</t>
  </si>
  <si>
    <t>05</t>
  </si>
  <si>
    <t>行政单位离退休</t>
  </si>
  <si>
    <t>事业单位离退休</t>
  </si>
  <si>
    <t>221</t>
  </si>
  <si>
    <t>住房公积金</t>
  </si>
  <si>
    <t>210</t>
  </si>
  <si>
    <t>事业单位医疗</t>
  </si>
  <si>
    <t>附表7</t>
  </si>
  <si>
    <t>夏邑县林业局2015年“三公”经费预算统计表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</si>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</sst>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0.0"/>
    <numFmt numFmtId="178" formatCode="_-* #,##0.00&quot;$&quot;_-;\-* #,##0.00&quot;$&quot;_-;_-* &quot;-&quot;??&quot;$&quot;_-;_-@_-"/>
    <numFmt numFmtId="179" formatCode="* #,##0;* \-#,##0;* &quot;-&quot;;@"/>
    <numFmt numFmtId="180" formatCode="&quot;￥&quot;* _-#,##0;&quot;￥&quot;* \-#,##0;&quot;￥&quot;* _-&quot;-&quot;;@"/>
    <numFmt numFmtId="181" formatCode="* #,##0.00;* \-#,##0.00;* &quot;-&quot;??;@"/>
    <numFmt numFmtId="182" formatCode="_-&quot;$&quot;* #,##0_-;\-&quot;$&quot;* #,##0_-;_-&quot;$&quot;* &quot;-&quot;_-;_-@_-"/>
    <numFmt numFmtId="183" formatCode="\$#,##0.00;\(\$#,##0.00\)"/>
    <numFmt numFmtId="184" formatCode="0;_琀"/>
    <numFmt numFmtId="185" formatCode="\$#,##0;\(\$#,##0\)"/>
    <numFmt numFmtId="186" formatCode="#,##0;\-#,##0;&quot;-&quot;"/>
    <numFmt numFmtId="187" formatCode="_(&quot;$&quot;* #,##0.00_);_(&quot;$&quot;* \(#,##0.00\);_(&quot;$&quot;* &quot;-&quot;??_);_(@_)"/>
    <numFmt numFmtId="188" formatCode="yyyy&quot;年&quot;m&quot;月&quot;d&quot;日&quot;;@"/>
    <numFmt numFmtId="189" formatCode="#,##0;\(#,##0\)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7"/>
      <name val="宋体"/>
      <family val="0"/>
    </font>
    <font>
      <b/>
      <sz val="15"/>
      <color indexed="56"/>
      <name val="微软雅黑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微软雅黑"/>
      <family val="0"/>
    </font>
    <font>
      <u val="single"/>
      <sz val="12"/>
      <color indexed="36"/>
      <name val="宋体"/>
      <family val="0"/>
    </font>
    <font>
      <b/>
      <sz val="11"/>
      <color indexed="56"/>
      <name val="微软雅黑"/>
      <family val="0"/>
    </font>
    <font>
      <b/>
      <sz val="11"/>
      <color indexed="8"/>
      <name val="微软雅黑"/>
      <family val="0"/>
    </font>
    <font>
      <sz val="11"/>
      <color indexed="62"/>
      <name val="微软雅黑"/>
      <family val="0"/>
    </font>
    <font>
      <sz val="11"/>
      <color indexed="9"/>
      <name val="微软雅黑"/>
      <family val="0"/>
    </font>
    <font>
      <u val="single"/>
      <sz val="9"/>
      <color indexed="36"/>
      <name val="宋体"/>
      <family val="0"/>
    </font>
    <font>
      <sz val="11"/>
      <color indexed="52"/>
      <name val="微软雅黑"/>
      <family val="0"/>
    </font>
    <font>
      <b/>
      <sz val="11"/>
      <color indexed="63"/>
      <name val="微软雅黑"/>
      <family val="0"/>
    </font>
    <font>
      <sz val="10"/>
      <name val="Times New Roman"/>
      <family val="1"/>
    </font>
    <font>
      <i/>
      <sz val="11"/>
      <color indexed="23"/>
      <name val="微软雅黑"/>
      <family val="0"/>
    </font>
    <font>
      <sz val="11"/>
      <color indexed="20"/>
      <name val="微软雅黑"/>
      <family val="0"/>
    </font>
    <font>
      <b/>
      <sz val="11"/>
      <color indexed="52"/>
      <name val="微软雅黑"/>
      <family val="0"/>
    </font>
    <font>
      <sz val="11"/>
      <color indexed="9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b/>
      <sz val="13"/>
      <color indexed="56"/>
      <name val="微软雅黑"/>
      <family val="0"/>
    </font>
    <font>
      <b/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sz val="12"/>
      <name val="Courier"/>
      <family val="2"/>
    </font>
    <font>
      <sz val="11"/>
      <color indexed="17"/>
      <name val="微软雅黑"/>
      <family val="0"/>
    </font>
    <font>
      <sz val="11"/>
      <color indexed="60"/>
      <name val="微软雅黑"/>
      <family val="0"/>
    </font>
    <font>
      <sz val="12"/>
      <color indexed="16"/>
      <name val="宋体"/>
      <family val="0"/>
    </font>
    <font>
      <sz val="11"/>
      <color indexed="10"/>
      <name val="微软雅黑"/>
      <family val="0"/>
    </font>
    <font>
      <b/>
      <sz val="21"/>
      <name val="楷体_GB2312"/>
      <family val="3"/>
    </font>
    <font>
      <b/>
      <sz val="12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b/>
      <sz val="11"/>
      <color indexed="9"/>
      <name val="微软雅黑"/>
      <family val="0"/>
    </font>
    <font>
      <sz val="8"/>
      <name val="Times New Roman"/>
      <family val="1"/>
    </font>
    <font>
      <b/>
      <i/>
      <sz val="16"/>
      <name val="Helv"/>
      <family val="2"/>
    </font>
    <font>
      <sz val="8"/>
      <name val="Arial"/>
      <family val="2"/>
    </font>
    <font>
      <sz val="7"/>
      <name val="Small Fonts"/>
      <family val="2"/>
    </font>
    <font>
      <b/>
      <sz val="18"/>
      <name val="Arial"/>
      <family val="2"/>
    </font>
    <font>
      <sz val="12"/>
      <name val="바탕체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5" fillId="3" borderId="0" applyNumberFormat="0" applyBorder="0" applyAlignment="0" applyProtection="0"/>
    <xf numFmtId="0" fontId="19" fillId="2" borderId="1" applyNumberFormat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5" fillId="5" borderId="0" applyNumberFormat="0" applyBorder="0" applyAlignment="0" applyProtection="0"/>
    <xf numFmtId="0" fontId="26" fillId="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4" fillId="7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0" borderId="0">
      <alignment vertical="center"/>
      <protection/>
    </xf>
    <xf numFmtId="0" fontId="2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0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1" fillId="0" borderId="4" applyNumberFormat="0" applyFill="0" applyAlignment="0" applyProtection="0"/>
    <xf numFmtId="0" fontId="38" fillId="6" borderId="0" applyNumberFormat="0" applyBorder="0" applyAlignment="0" applyProtection="0"/>
    <xf numFmtId="0" fontId="20" fillId="12" borderId="0" applyNumberFormat="0" applyBorder="0" applyAlignment="0" applyProtection="0"/>
    <xf numFmtId="0" fontId="17" fillId="0" borderId="5" applyNumberFormat="0" applyFill="0" applyAlignment="0" applyProtection="0"/>
    <xf numFmtId="0" fontId="20" fillId="13" borderId="0" applyNumberFormat="0" applyBorder="0" applyAlignment="0" applyProtection="0"/>
    <xf numFmtId="0" fontId="38" fillId="6" borderId="0" applyNumberFormat="0" applyBorder="0" applyAlignment="0" applyProtection="0"/>
    <xf numFmtId="0" fontId="23" fillId="4" borderId="6" applyNumberFormat="0" applyAlignment="0" applyProtection="0"/>
    <xf numFmtId="0" fontId="8" fillId="14" borderId="0" applyNumberFormat="0" applyBorder="0" applyAlignment="0" applyProtection="0"/>
    <xf numFmtId="0" fontId="27" fillId="4" borderId="1" applyNumberFormat="0" applyAlignment="0" applyProtection="0"/>
    <xf numFmtId="0" fontId="44" fillId="7" borderId="7" applyNumberFormat="0" applyAlignment="0" applyProtection="0"/>
    <xf numFmtId="0" fontId="20" fillId="15" borderId="0" applyNumberFormat="0" applyBorder="0" applyAlignment="0" applyProtection="0"/>
    <xf numFmtId="18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8" fillId="16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28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184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15" fillId="20" borderId="0" applyNumberFormat="0" applyBorder="0" applyAlignment="0" applyProtection="0"/>
    <xf numFmtId="0" fontId="8" fillId="18" borderId="0" applyNumberFormat="0" applyBorder="0" applyAlignment="0" applyProtection="0"/>
    <xf numFmtId="0" fontId="15" fillId="20" borderId="0" applyNumberFormat="0" applyBorder="0" applyAlignment="0" applyProtection="0"/>
    <xf numFmtId="0" fontId="20" fillId="10" borderId="0" applyNumberFormat="0" applyBorder="0" applyAlignment="0" applyProtection="0"/>
    <xf numFmtId="0" fontId="8" fillId="2" borderId="0" applyNumberFormat="0" applyBorder="0" applyAlignment="0" applyProtection="0"/>
    <xf numFmtId="0" fontId="15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38" fillId="6" borderId="0" applyNumberFormat="0" applyBorder="0" applyAlignment="0" applyProtection="0"/>
    <xf numFmtId="0" fontId="20" fillId="24" borderId="0" applyNumberFormat="0" applyBorder="0" applyAlignment="0" applyProtection="0"/>
    <xf numFmtId="0" fontId="28" fillId="4" borderId="0" applyNumberFormat="0" applyBorder="0" applyAlignment="0" applyProtection="0"/>
    <xf numFmtId="0" fontId="4" fillId="0" borderId="0">
      <alignment/>
      <protection/>
    </xf>
    <xf numFmtId="0" fontId="8" fillId="8" borderId="0" applyNumberFormat="0" applyBorder="0" applyAlignment="0" applyProtection="0"/>
    <xf numFmtId="0" fontId="28" fillId="21" borderId="0" applyNumberFormat="0" applyBorder="0" applyAlignment="0" applyProtection="0"/>
    <xf numFmtId="0" fontId="3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11" fillId="3" borderId="0" applyNumberFormat="0" applyBorder="0" applyAlignment="0" applyProtection="0"/>
    <xf numFmtId="0" fontId="28" fillId="19" borderId="0" applyNumberFormat="0" applyBorder="0" applyAlignment="0" applyProtection="0"/>
    <xf numFmtId="0" fontId="13" fillId="6" borderId="0" applyNumberFormat="0" applyBorder="0" applyAlignment="0" applyProtection="0"/>
    <xf numFmtId="0" fontId="34" fillId="2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30" fillId="11" borderId="0" applyNumberFormat="0" applyBorder="0" applyAlignment="0" applyProtection="0"/>
    <xf numFmtId="0" fontId="11" fillId="3" borderId="0" applyNumberFormat="0" applyBorder="0" applyAlignment="0" applyProtection="0"/>
    <xf numFmtId="0" fontId="30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0" fillId="18" borderId="0" applyNumberFormat="0" applyBorder="0" applyAlignment="0" applyProtection="0"/>
    <xf numFmtId="41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30" fillId="8" borderId="0" applyNumberFormat="0" applyBorder="0" applyAlignment="0" applyProtection="0"/>
    <xf numFmtId="0" fontId="38" fillId="6" borderId="0" applyNumberFormat="0" applyBorder="0" applyAlignment="0" applyProtection="0"/>
    <xf numFmtId="0" fontId="30" fillId="2" borderId="0" applyNumberFormat="0" applyBorder="0" applyAlignment="0" applyProtection="0"/>
    <xf numFmtId="0" fontId="34" fillId="2" borderId="0" applyNumberFormat="0" applyBorder="0" applyAlignment="0" applyProtection="0"/>
    <xf numFmtId="186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3" borderId="0" applyNumberFormat="0" applyBorder="0" applyAlignment="0" applyProtection="0"/>
    <xf numFmtId="189" fontId="24" fillId="0" borderId="0">
      <alignment/>
      <protection/>
    </xf>
    <xf numFmtId="0" fontId="32" fillId="27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3" fontId="24" fillId="0" borderId="0">
      <alignment/>
      <protection/>
    </xf>
    <xf numFmtId="188" fontId="0" fillId="0" borderId="0" applyFont="0" applyFill="0" applyBorder="0" applyAlignment="0" applyProtection="0"/>
    <xf numFmtId="0" fontId="29" fillId="0" borderId="0" applyProtection="0">
      <alignment/>
    </xf>
    <xf numFmtId="185" fontId="24" fillId="0" borderId="0">
      <alignment/>
      <protection/>
    </xf>
    <xf numFmtId="2" fontId="29" fillId="0" borderId="0" applyProtection="0">
      <alignment/>
    </xf>
    <xf numFmtId="0" fontId="47" fillId="4" borderId="0" applyNumberFormat="0" applyBorder="0" applyAlignment="0" applyProtection="0"/>
    <xf numFmtId="0" fontId="41" fillId="0" borderId="10" applyNumberFormat="0" applyAlignment="0" applyProtection="0"/>
    <xf numFmtId="0" fontId="41" fillId="0" borderId="11">
      <alignment horizontal="left" vertical="center"/>
      <protection/>
    </xf>
    <xf numFmtId="0" fontId="49" fillId="0" borderId="0" applyProtection="0">
      <alignment/>
    </xf>
    <xf numFmtId="0" fontId="41" fillId="0" borderId="0" applyProtection="0">
      <alignment/>
    </xf>
    <xf numFmtId="0" fontId="11" fillId="3" borderId="0" applyNumberFormat="0" applyBorder="0" applyAlignment="0" applyProtection="0"/>
    <xf numFmtId="0" fontId="47" fillId="22" borderId="12" applyNumberFormat="0" applyBorder="0" applyAlignment="0" applyProtection="0"/>
    <xf numFmtId="37" fontId="48" fillId="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2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13" fillId="6" borderId="0" applyNumberFormat="0" applyBorder="0" applyAlignment="0" applyProtection="0"/>
    <xf numFmtId="0" fontId="38" fillId="6" borderId="0" applyNumberFormat="0" applyBorder="0" applyAlignment="0" applyProtection="0"/>
    <xf numFmtId="0" fontId="13" fillId="6" borderId="0" applyNumberFormat="0" applyBorder="0" applyAlignment="0" applyProtection="0"/>
    <xf numFmtId="0" fontId="28" fillId="7" borderId="0" applyNumberFormat="0" applyBorder="0" applyAlignment="0" applyProtection="0"/>
    <xf numFmtId="0" fontId="13" fillId="6" borderId="0" applyNumberFormat="0" applyBorder="0" applyAlignment="0" applyProtection="0"/>
    <xf numFmtId="0" fontId="38" fillId="6" borderId="0" applyNumberFormat="0" applyBorder="0" applyAlignment="0" applyProtection="0"/>
    <xf numFmtId="0" fontId="26" fillId="6" borderId="0" applyNumberFormat="0" applyBorder="0" applyAlignment="0" applyProtection="0"/>
    <xf numFmtId="0" fontId="38" fillId="6" borderId="0" applyNumberFormat="0" applyBorder="0" applyAlignment="0" applyProtection="0"/>
    <xf numFmtId="0" fontId="7" fillId="0" borderId="0">
      <alignment/>
      <protection/>
    </xf>
    <xf numFmtId="0" fontId="38" fillId="6" borderId="0" applyNumberFormat="0" applyBorder="0" applyAlignment="0" applyProtection="0"/>
    <xf numFmtId="40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6" fillId="6" borderId="0" applyNumberFormat="0" applyBorder="0" applyAlignment="0" applyProtection="0"/>
    <xf numFmtId="190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0" borderId="0">
      <alignment vertical="center"/>
      <protection/>
    </xf>
    <xf numFmtId="0" fontId="38" fillId="6" borderId="0" applyNumberFormat="0" applyBorder="0" applyAlignment="0" applyProtection="0"/>
    <xf numFmtId="0" fontId="13" fillId="6" borderId="0" applyNumberFormat="0" applyBorder="0" applyAlignment="0" applyProtection="0"/>
    <xf numFmtId="0" fontId="38" fillId="6" borderId="0" applyNumberFormat="0" applyBorder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177" fontId="1" fillId="0" borderId="12">
      <alignment vertical="center"/>
      <protection locked="0"/>
    </xf>
    <xf numFmtId="0" fontId="1" fillId="0" borderId="0">
      <alignment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7" fillId="0" borderId="0">
      <alignment vertical="center"/>
      <protection/>
    </xf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0" fontId="0" fillId="0" borderId="0" applyFont="0" applyFill="0" applyBorder="0" applyAlignment="0" applyProtection="0"/>
    <xf numFmtId="0" fontId="50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32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28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0" fillId="0" borderId="0" xfId="196" applyAlignment="1">
      <alignment horizontal="right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7" xfId="196" applyFont="1" applyBorder="1" applyAlignment="1">
      <alignment horizontal="centerContinuous" vertical="center"/>
      <protection/>
    </xf>
    <xf numFmtId="0" fontId="6" fillId="0" borderId="16" xfId="196" applyFont="1" applyBorder="1" applyAlignment="1">
      <alignment horizontal="centerContinuous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8" xfId="196" applyNumberFormat="1" applyFont="1" applyFill="1" applyBorder="1" applyAlignment="1" applyProtection="1">
      <alignment horizontal="center" vertical="center" wrapText="1"/>
      <protection/>
    </xf>
    <xf numFmtId="0" fontId="3" fillId="0" borderId="19" xfId="196" applyNumberFormat="1" applyFont="1" applyFill="1" applyBorder="1" applyAlignment="1" applyProtection="1">
      <alignment horizontal="center" vertical="center" wrapText="1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7" fillId="0" borderId="20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21" xfId="196" applyFont="1" applyFill="1" applyBorder="1" applyAlignment="1">
      <alignment horizontal="center" vertical="center"/>
      <protection/>
    </xf>
    <xf numFmtId="195" fontId="7" fillId="0" borderId="22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Fill="1" applyAlignment="1">
      <alignment vertical="center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9" fillId="0" borderId="0" xfId="194" applyNumberFormat="1" applyFont="1" applyFill="1" applyAlignment="1" applyProtection="1">
      <alignment horizontal="right" vertical="center"/>
      <protection/>
    </xf>
    <xf numFmtId="196" fontId="9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10" fillId="0" borderId="12" xfId="194" applyNumberFormat="1" applyFont="1" applyFill="1" applyBorder="1" applyAlignment="1" applyProtection="1">
      <alignment horizontal="centerContinuous" vertical="center"/>
      <protection/>
    </xf>
    <xf numFmtId="196" fontId="10" fillId="0" borderId="20" xfId="194" applyNumberFormat="1" applyFont="1" applyFill="1" applyBorder="1" applyAlignment="1" applyProtection="1">
      <alignment horizontal="centerContinuous" vertical="center"/>
      <protection/>
    </xf>
    <xf numFmtId="196" fontId="10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10" fillId="0" borderId="23" xfId="194" applyNumberFormat="1" applyFont="1" applyFill="1" applyBorder="1" applyAlignment="1" applyProtection="1">
      <alignment horizontal="centerContinuous" vertical="center"/>
      <protection/>
    </xf>
    <xf numFmtId="196" fontId="10" fillId="0" borderId="22" xfId="194" applyNumberFormat="1" applyFont="1" applyFill="1" applyBorder="1" applyAlignment="1" applyProtection="1">
      <alignment horizontal="centerContinuous" vertical="center"/>
      <protection/>
    </xf>
    <xf numFmtId="196" fontId="10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10" fillId="0" borderId="25" xfId="194" applyNumberFormat="1" applyFont="1" applyFill="1" applyBorder="1" applyAlignment="1" applyProtection="1">
      <alignment horizontal="center" vertical="center" wrapText="1"/>
      <protection/>
    </xf>
    <xf numFmtId="196" fontId="10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9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9" fillId="0" borderId="11" xfId="194" applyNumberFormat="1" applyFont="1" applyFill="1" applyBorder="1" applyAlignment="1">
      <alignment horizontal="left" vertical="center"/>
      <protection/>
    </xf>
    <xf numFmtId="196" fontId="9" fillId="0" borderId="11" xfId="194" applyNumberFormat="1" applyFont="1" applyFill="1" applyBorder="1" applyAlignment="1" applyProtection="1">
      <alignment vertical="center"/>
      <protection/>
    </xf>
    <xf numFmtId="196" fontId="9" fillId="0" borderId="11" xfId="194" applyNumberFormat="1" applyFont="1" applyFill="1" applyBorder="1" applyAlignment="1" applyProtection="1">
      <alignment horizontal="left" vertical="center"/>
      <protection/>
    </xf>
    <xf numFmtId="196" fontId="9" fillId="0" borderId="25" xfId="194" applyNumberFormat="1" applyFont="1" applyFill="1" applyBorder="1" applyAlignment="1" applyProtection="1">
      <alignment horizontal="left" vertical="center"/>
      <protection/>
    </xf>
    <xf numFmtId="196" fontId="9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9" fillId="0" borderId="12" xfId="194" applyNumberFormat="1" applyFont="1" applyFill="1" applyBorder="1" applyAlignment="1" applyProtection="1">
      <alignment horizontal="right" vertical="center" wrapText="1"/>
      <protection/>
    </xf>
    <xf numFmtId="196" fontId="9" fillId="0" borderId="12" xfId="194" applyNumberFormat="1" applyFont="1" applyFill="1" applyBorder="1" applyAlignment="1" applyProtection="1">
      <alignment horizontal="left" vertical="center"/>
      <protection/>
    </xf>
    <xf numFmtId="196" fontId="9" fillId="0" borderId="12" xfId="194" applyNumberFormat="1" applyFont="1" applyFill="1" applyBorder="1" applyAlignment="1" applyProtection="1">
      <alignment vertical="center"/>
      <protection/>
    </xf>
    <xf numFmtId="196" fontId="9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9" fillId="0" borderId="12" xfId="194" applyNumberFormat="1" applyFont="1" applyFill="1" applyBorder="1" applyAlignment="1" applyProtection="1">
      <alignment horizontal="center"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10" fillId="0" borderId="20" xfId="194" applyNumberFormat="1" applyFont="1" applyFill="1" applyBorder="1" applyAlignment="1">
      <alignment horizontal="center" vertical="center" wrapText="1"/>
      <protection/>
    </xf>
    <xf numFmtId="196" fontId="10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10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B9">
      <selection activeCell="J14" sqref="J14"/>
    </sheetView>
  </sheetViews>
  <sheetFormatPr defaultColWidth="9.16015625" defaultRowHeight="11.25"/>
  <cols>
    <col min="1" max="1" width="35.5" style="45" customWidth="1"/>
    <col min="2" max="2" width="13.5" style="45" customWidth="1"/>
    <col min="3" max="3" width="25.83203125" style="45" customWidth="1"/>
    <col min="4" max="5" width="14" style="45" customWidth="1"/>
    <col min="6" max="6" width="11.33203125" style="45" customWidth="1"/>
    <col min="7" max="7" width="11.16015625" style="45" customWidth="1"/>
    <col min="8" max="9" width="14" style="45" customWidth="1"/>
    <col min="10" max="10" width="11.66015625" style="45" customWidth="1"/>
    <col min="11" max="11" width="14.33203125" style="45" customWidth="1"/>
    <col min="12" max="14" width="14" style="45" customWidth="1"/>
    <col min="15" max="15" width="12" style="45" customWidth="1"/>
    <col min="16" max="16" width="9.83203125" style="45" customWidth="1"/>
    <col min="17" max="17" width="12" style="45" customWidth="1"/>
    <col min="18" max="18" width="11" style="45" customWidth="1"/>
    <col min="19" max="16384" width="9.16015625" style="45" customWidth="1"/>
  </cols>
  <sheetData>
    <row r="1" spans="1:255" ht="24.75" customHeight="1">
      <c r="A1" s="46" t="s">
        <v>0</v>
      </c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7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50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7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1" t="s">
        <v>3</v>
      </c>
      <c r="B4" s="51"/>
      <c r="C4" s="51" t="s">
        <v>4</v>
      </c>
      <c r="D4" s="52"/>
      <c r="E4" s="52"/>
      <c r="F4" s="52"/>
      <c r="G4" s="51"/>
      <c r="H4" s="51"/>
      <c r="I4" s="51"/>
      <c r="J4" s="51"/>
      <c r="K4" s="51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3" t="s">
        <v>5</v>
      </c>
      <c r="B5" s="53" t="s">
        <v>6</v>
      </c>
      <c r="C5" s="53" t="s">
        <v>7</v>
      </c>
      <c r="D5" s="54" t="s">
        <v>8</v>
      </c>
      <c r="E5" s="55" t="s">
        <v>9</v>
      </c>
      <c r="F5" s="56" t="s">
        <v>10</v>
      </c>
      <c r="G5" s="57" t="s">
        <v>11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3"/>
      <c r="B6" s="59"/>
      <c r="C6" s="53"/>
      <c r="D6" s="54"/>
      <c r="E6" s="60"/>
      <c r="F6" s="54"/>
      <c r="G6" s="61" t="s">
        <v>12</v>
      </c>
      <c r="H6" s="62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4" customFormat="1" ht="24.75" customHeight="1">
      <c r="A7" s="63" t="s">
        <v>24</v>
      </c>
      <c r="B7" s="64"/>
      <c r="C7" s="65" t="s">
        <v>25</v>
      </c>
      <c r="D7" s="64">
        <f aca="true" t="shared" si="0" ref="D7:R7">D8+D9+D10</f>
        <v>207</v>
      </c>
      <c r="E7" s="64">
        <f t="shared" si="0"/>
        <v>0</v>
      </c>
      <c r="F7" s="64">
        <f t="shared" si="0"/>
        <v>0</v>
      </c>
      <c r="G7" s="64">
        <f t="shared" si="0"/>
        <v>207</v>
      </c>
      <c r="H7" s="64">
        <f t="shared" si="0"/>
        <v>207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0</v>
      </c>
      <c r="N7" s="64">
        <f t="shared" si="0"/>
        <v>0</v>
      </c>
      <c r="O7" s="64">
        <f t="shared" si="0"/>
        <v>0</v>
      </c>
      <c r="P7" s="64">
        <f t="shared" si="0"/>
        <v>0</v>
      </c>
      <c r="Q7" s="64">
        <f t="shared" si="0"/>
        <v>0</v>
      </c>
      <c r="R7" s="64">
        <f t="shared" si="0"/>
        <v>0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4" customFormat="1" ht="24.75" customHeight="1">
      <c r="A8" s="63" t="s">
        <v>26</v>
      </c>
      <c r="B8" s="64"/>
      <c r="C8" s="66" t="s">
        <v>27</v>
      </c>
      <c r="D8" s="64">
        <f aca="true" t="shared" si="1" ref="D8:D20">E8+F8+G8</f>
        <v>162.7</v>
      </c>
      <c r="E8" s="64"/>
      <c r="F8" s="64"/>
      <c r="G8" s="64">
        <f aca="true" t="shared" si="2" ref="G8:G10">SUM(H8:R8)</f>
        <v>162.7</v>
      </c>
      <c r="H8" s="64">
        <v>162.7</v>
      </c>
      <c r="I8" s="64"/>
      <c r="J8" s="64"/>
      <c r="K8" s="64"/>
      <c r="L8" s="64"/>
      <c r="M8" s="64"/>
      <c r="N8" s="64"/>
      <c r="O8" s="64"/>
      <c r="P8" s="64"/>
      <c r="Q8" s="64"/>
      <c r="R8" s="64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4" customFormat="1" ht="24.75" customHeight="1">
      <c r="A9" s="63" t="s">
        <v>28</v>
      </c>
      <c r="B9" s="64"/>
      <c r="C9" s="67" t="s">
        <v>29</v>
      </c>
      <c r="D9" s="64">
        <f t="shared" si="1"/>
        <v>4</v>
      </c>
      <c r="E9" s="64"/>
      <c r="F9" s="64"/>
      <c r="G9" s="64">
        <f t="shared" si="2"/>
        <v>4</v>
      </c>
      <c r="H9" s="64">
        <v>4</v>
      </c>
      <c r="I9" s="64"/>
      <c r="J9" s="64"/>
      <c r="K9" s="64"/>
      <c r="L9" s="64"/>
      <c r="M9" s="64"/>
      <c r="N9" s="64"/>
      <c r="O9" s="64"/>
      <c r="P9" s="64"/>
      <c r="Q9" s="64"/>
      <c r="R9" s="6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4" customFormat="1" ht="24.75" customHeight="1">
      <c r="A10" s="63" t="s">
        <v>30</v>
      </c>
      <c r="B10" s="64"/>
      <c r="C10" s="67" t="s">
        <v>31</v>
      </c>
      <c r="D10" s="64">
        <f t="shared" si="1"/>
        <v>40.3</v>
      </c>
      <c r="E10" s="64"/>
      <c r="F10" s="64"/>
      <c r="G10" s="64">
        <f t="shared" si="2"/>
        <v>40.3</v>
      </c>
      <c r="H10" s="64">
        <v>40.3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4" customFormat="1" ht="24.75" customHeight="1">
      <c r="A11" s="63" t="s">
        <v>32</v>
      </c>
      <c r="B11" s="64"/>
      <c r="C11" s="67" t="s">
        <v>33</v>
      </c>
      <c r="D11" s="64">
        <f t="shared" si="1"/>
        <v>5.6</v>
      </c>
      <c r="E11" s="64">
        <f aca="true" t="shared" si="3" ref="E11:H11">SUM(E12:E20)</f>
        <v>0</v>
      </c>
      <c r="F11" s="64">
        <f t="shared" si="3"/>
        <v>0</v>
      </c>
      <c r="G11" s="64">
        <f t="shared" si="3"/>
        <v>5.6</v>
      </c>
      <c r="H11" s="64">
        <f>SUM(H12:H20)</f>
        <v>5.6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4" customFormat="1" ht="30" customHeight="1">
      <c r="A12" s="63" t="s">
        <v>34</v>
      </c>
      <c r="B12" s="64"/>
      <c r="C12" s="68" t="s">
        <v>35</v>
      </c>
      <c r="D12" s="64">
        <f t="shared" si="1"/>
        <v>0</v>
      </c>
      <c r="E12" s="64"/>
      <c r="F12" s="64"/>
      <c r="G12" s="64">
        <f aca="true" t="shared" si="4" ref="G12:G20">SUM(H12:R12)</f>
        <v>0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4" customFormat="1" ht="24.75" customHeight="1">
      <c r="A13" s="63" t="s">
        <v>36</v>
      </c>
      <c r="B13" s="64"/>
      <c r="C13" s="69" t="s">
        <v>37</v>
      </c>
      <c r="D13" s="64">
        <f t="shared" si="1"/>
        <v>0</v>
      </c>
      <c r="E13" s="64"/>
      <c r="F13" s="64"/>
      <c r="G13" s="64">
        <f t="shared" si="4"/>
        <v>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4" customFormat="1" ht="28.5" customHeight="1">
      <c r="A14" s="63" t="s">
        <v>38</v>
      </c>
      <c r="B14" s="64"/>
      <c r="C14" s="69" t="s">
        <v>39</v>
      </c>
      <c r="D14" s="64">
        <f t="shared" si="1"/>
        <v>5.6</v>
      </c>
      <c r="E14" s="64"/>
      <c r="F14" s="64"/>
      <c r="G14" s="64">
        <f t="shared" si="4"/>
        <v>5.6</v>
      </c>
      <c r="H14" s="64">
        <v>5.6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4" customFormat="1" ht="24.75" customHeight="1">
      <c r="A15" s="70" t="s">
        <v>40</v>
      </c>
      <c r="B15" s="64"/>
      <c r="C15" s="69" t="s">
        <v>41</v>
      </c>
      <c r="D15" s="64">
        <f t="shared" si="1"/>
        <v>0</v>
      </c>
      <c r="E15" s="64"/>
      <c r="F15" s="64"/>
      <c r="G15" s="64">
        <f t="shared" si="4"/>
        <v>0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4" customFormat="1" ht="24.75" customHeight="1">
      <c r="A16" s="71" t="s">
        <v>42</v>
      </c>
      <c r="B16" s="72"/>
      <c r="C16" s="73" t="s">
        <v>43</v>
      </c>
      <c r="D16" s="64">
        <f t="shared" si="1"/>
        <v>0</v>
      </c>
      <c r="E16" s="64"/>
      <c r="F16" s="64"/>
      <c r="G16" s="64">
        <f t="shared" si="4"/>
        <v>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4" customFormat="1" ht="24.75" customHeight="1">
      <c r="A17" s="74" t="s">
        <v>44</v>
      </c>
      <c r="B17" s="72"/>
      <c r="C17" s="73" t="s">
        <v>45</v>
      </c>
      <c r="D17" s="64">
        <f t="shared" si="1"/>
        <v>0</v>
      </c>
      <c r="E17" s="64"/>
      <c r="F17" s="64"/>
      <c r="G17" s="64">
        <f t="shared" si="4"/>
        <v>0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4" customFormat="1" ht="24.75" customHeight="1">
      <c r="A18" s="71" t="s">
        <v>46</v>
      </c>
      <c r="B18" s="72"/>
      <c r="C18" s="73" t="s">
        <v>47</v>
      </c>
      <c r="D18" s="64">
        <f t="shared" si="1"/>
        <v>0</v>
      </c>
      <c r="E18" s="64"/>
      <c r="F18" s="64"/>
      <c r="G18" s="64">
        <f t="shared" si="4"/>
        <v>0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4">
        <f t="shared" si="1"/>
        <v>0</v>
      </c>
      <c r="E19" s="64"/>
      <c r="F19" s="64"/>
      <c r="G19" s="64">
        <f t="shared" si="4"/>
        <v>0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0</v>
      </c>
      <c r="C20" s="75" t="s">
        <v>50</v>
      </c>
      <c r="D20" s="64">
        <f t="shared" si="1"/>
        <v>0</v>
      </c>
      <c r="E20" s="72"/>
      <c r="F20" s="72"/>
      <c r="G20" s="64">
        <f t="shared" si="4"/>
        <v>0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4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4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4" customFormat="1" ht="21" customHeight="1">
      <c r="A24" s="78" t="s">
        <v>53</v>
      </c>
      <c r="B24" s="72">
        <f>SUM(B20:B22)</f>
        <v>0</v>
      </c>
      <c r="C24" s="79" t="s">
        <v>54</v>
      </c>
      <c r="D24" s="72">
        <f aca="true" t="shared" si="5" ref="D24:R24">D7+D11</f>
        <v>212.6</v>
      </c>
      <c r="E24" s="72">
        <f t="shared" si="5"/>
        <v>0</v>
      </c>
      <c r="F24" s="72">
        <f t="shared" si="5"/>
        <v>0</v>
      </c>
      <c r="G24" s="72">
        <f t="shared" si="5"/>
        <v>212.6</v>
      </c>
      <c r="H24" s="72">
        <f t="shared" si="5"/>
        <v>212.6</v>
      </c>
      <c r="I24" s="72">
        <f t="shared" si="5"/>
        <v>0</v>
      </c>
      <c r="J24" s="72">
        <f t="shared" si="5"/>
        <v>0</v>
      </c>
      <c r="K24" s="72">
        <f t="shared" si="5"/>
        <v>0</v>
      </c>
      <c r="L24" s="72">
        <f t="shared" si="5"/>
        <v>0</v>
      </c>
      <c r="M24" s="72">
        <f t="shared" si="5"/>
        <v>0</v>
      </c>
      <c r="N24" s="72">
        <f t="shared" si="5"/>
        <v>0</v>
      </c>
      <c r="O24" s="72">
        <f t="shared" si="5"/>
        <v>0</v>
      </c>
      <c r="P24" s="72">
        <f t="shared" si="5"/>
        <v>0</v>
      </c>
      <c r="Q24" s="72">
        <f t="shared" si="5"/>
        <v>0</v>
      </c>
      <c r="R24" s="72">
        <f t="shared" si="5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J41" sqref="J41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SUM(E8:E13)</f>
        <v>212.59999999999997</v>
      </c>
      <c r="F7" s="34">
        <f t="shared" si="0"/>
        <v>202.99999999999997</v>
      </c>
      <c r="G7" s="34">
        <f t="shared" si="0"/>
        <v>4</v>
      </c>
      <c r="H7" s="34">
        <f t="shared" si="0"/>
        <v>5.6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3">SUM(F8:H8)</f>
        <v>71.3</v>
      </c>
      <c r="F8" s="38">
        <v>66.6</v>
      </c>
      <c r="G8" s="38">
        <v>2.9</v>
      </c>
      <c r="H8" s="38">
        <v>1.8</v>
      </c>
    </row>
    <row r="9" spans="1:8" s="11" customFormat="1" ht="27.75" customHeight="1">
      <c r="A9" s="35" t="s">
        <v>69</v>
      </c>
      <c r="B9" s="35" t="s">
        <v>70</v>
      </c>
      <c r="C9" s="36" t="s">
        <v>73</v>
      </c>
      <c r="D9" s="39" t="s">
        <v>74</v>
      </c>
      <c r="E9" s="38">
        <f t="shared" si="1"/>
        <v>100.99999999999999</v>
      </c>
      <c r="F9" s="38">
        <v>96.1</v>
      </c>
      <c r="G9" s="38">
        <v>1.1</v>
      </c>
      <c r="H9" s="38">
        <v>3.8</v>
      </c>
    </row>
    <row r="10" spans="1:8" s="11" customFormat="1" ht="27.75" customHeight="1">
      <c r="A10" s="35" t="s">
        <v>75</v>
      </c>
      <c r="B10" s="35" t="s">
        <v>76</v>
      </c>
      <c r="C10" s="36" t="s">
        <v>71</v>
      </c>
      <c r="D10" s="37" t="s">
        <v>77</v>
      </c>
      <c r="E10" s="38">
        <f t="shared" si="1"/>
        <v>34.6</v>
      </c>
      <c r="F10" s="38">
        <v>34.6</v>
      </c>
      <c r="G10" s="38"/>
      <c r="H10" s="38"/>
    </row>
    <row r="11" spans="1:8" s="11" customFormat="1" ht="27.75" customHeight="1">
      <c r="A11" s="35" t="s">
        <v>75</v>
      </c>
      <c r="B11" s="35" t="s">
        <v>76</v>
      </c>
      <c r="C11" s="36" t="s">
        <v>70</v>
      </c>
      <c r="D11" s="37" t="s">
        <v>78</v>
      </c>
      <c r="E11" s="38">
        <f t="shared" si="1"/>
        <v>5.7</v>
      </c>
      <c r="F11" s="38">
        <v>5.7</v>
      </c>
      <c r="G11" s="38"/>
      <c r="H11" s="38"/>
    </row>
    <row r="12" spans="1:8" s="11" customFormat="1" ht="27.75" customHeight="1">
      <c r="A12" s="35" t="s">
        <v>79</v>
      </c>
      <c r="B12" s="35" t="s">
        <v>71</v>
      </c>
      <c r="C12" s="36" t="s">
        <v>70</v>
      </c>
      <c r="D12" s="37" t="s">
        <v>80</v>
      </c>
      <c r="E12" s="38">
        <f t="shared" si="1"/>
        <v>0</v>
      </c>
      <c r="F12" s="38"/>
      <c r="G12" s="38"/>
      <c r="H12" s="38"/>
    </row>
    <row r="13" spans="1:8" s="11" customFormat="1" ht="27.75" customHeight="1">
      <c r="A13" s="35" t="s">
        <v>81</v>
      </c>
      <c r="B13" s="35" t="s">
        <v>76</v>
      </c>
      <c r="C13" s="36" t="s">
        <v>70</v>
      </c>
      <c r="D13" s="37" t="s">
        <v>82</v>
      </c>
      <c r="E13" s="38">
        <f t="shared" si="1"/>
        <v>0</v>
      </c>
      <c r="F13" s="38"/>
      <c r="G13" s="38"/>
      <c r="H13" s="38"/>
    </row>
    <row r="14" spans="1:8" ht="27.75" customHeight="1">
      <c r="A14" s="35"/>
      <c r="B14" s="35"/>
      <c r="C14" s="36"/>
      <c r="D14" s="40"/>
      <c r="E14" s="38"/>
      <c r="F14" s="38"/>
      <c r="G14" s="38"/>
      <c r="H14" s="38"/>
    </row>
    <row r="15" spans="1:8" ht="27.75" customHeight="1">
      <c r="A15" s="35"/>
      <c r="B15" s="35"/>
      <c r="C15" s="36"/>
      <c r="D15" s="40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36"/>
      <c r="E17" s="38"/>
      <c r="F17" s="38"/>
      <c r="G17" s="38"/>
      <c r="H17" s="38"/>
    </row>
    <row r="18" spans="1:8" ht="27.75" customHeight="1">
      <c r="A18" s="35"/>
      <c r="B18" s="35"/>
      <c r="C18" s="36"/>
      <c r="D18" s="41"/>
      <c r="E18" s="42"/>
      <c r="F18" s="42"/>
      <c r="G18" s="42"/>
      <c r="H18" s="42"/>
    </row>
    <row r="19" spans="1:8" ht="9.75" customHeight="1">
      <c r="A19" s="43"/>
      <c r="B19" s="43"/>
      <c r="H19" s="11"/>
    </row>
    <row r="21" spans="1:4" ht="13.5">
      <c r="A21" s="39"/>
      <c r="B21" s="39"/>
      <c r="C21" s="39"/>
      <c r="D21" s="39"/>
    </row>
    <row r="22" spans="1:4" ht="13.5">
      <c r="A22" s="39"/>
      <c r="B22" s="39"/>
      <c r="C22" s="39"/>
      <c r="D22" s="39"/>
    </row>
    <row r="23" spans="1:4" ht="13.5">
      <c r="A23" s="39"/>
      <c r="B23" s="39"/>
      <c r="C23" s="39"/>
      <c r="D23" s="39"/>
    </row>
    <row r="24" spans="1:4" ht="13.5">
      <c r="A24" s="39"/>
      <c r="B24" s="39"/>
      <c r="C24" s="39"/>
      <c r="D24" s="39"/>
    </row>
    <row r="25" spans="1:4" ht="13.5">
      <c r="A25" s="39"/>
      <c r="B25" s="39"/>
      <c r="C25" s="39"/>
      <c r="D25" s="39"/>
    </row>
    <row r="26" spans="1:4" ht="13.5">
      <c r="A26" s="39"/>
      <c r="B26" s="39"/>
      <c r="C26" s="39"/>
      <c r="D26" s="39"/>
    </row>
    <row r="27" spans="1:4" ht="13.5">
      <c r="A27" s="39"/>
      <c r="B27" s="39"/>
      <c r="C27" s="39"/>
      <c r="D27" s="39"/>
    </row>
    <row r="28" spans="1:4" ht="13.5">
      <c r="A28" s="39"/>
      <c r="B28" s="39"/>
      <c r="C28" s="39"/>
      <c r="D28" s="39"/>
    </row>
    <row r="29" spans="1:4" ht="13.5">
      <c r="A29" s="39"/>
      <c r="B29" s="39"/>
      <c r="C29" s="39"/>
      <c r="D29" s="39"/>
    </row>
    <row r="30" spans="1:4" ht="13.5">
      <c r="A30" s="39"/>
      <c r="B30" s="39"/>
      <c r="C30" s="39"/>
      <c r="D30" s="39"/>
    </row>
    <row r="31" spans="1:4" ht="13.5">
      <c r="A31" s="39"/>
      <c r="B31" s="39"/>
      <c r="C31" s="39"/>
      <c r="D31" s="39"/>
    </row>
    <row r="32" spans="1:4" ht="13.5">
      <c r="A32" s="39"/>
      <c r="B32" s="39"/>
      <c r="C32" s="39"/>
      <c r="D32" s="39"/>
    </row>
    <row r="33" spans="1:4" ht="13.5">
      <c r="A33" s="39"/>
      <c r="B33" s="39"/>
      <c r="C33" s="39"/>
      <c r="D33" s="39"/>
    </row>
    <row r="34" spans="1:4" ht="13.5">
      <c r="A34" s="39"/>
      <c r="B34" s="39"/>
      <c r="C34" s="39"/>
      <c r="D34" s="39"/>
    </row>
    <row r="35" spans="1:4" ht="13.5">
      <c r="A35" s="39"/>
      <c r="B35" s="39"/>
      <c r="C35" s="39"/>
      <c r="D35" s="39"/>
    </row>
    <row r="36" spans="1:4" ht="13.5">
      <c r="A36" s="39"/>
      <c r="B36" s="39"/>
      <c r="C36" s="39"/>
      <c r="D36" s="39"/>
    </row>
    <row r="37" spans="1:4" ht="13.5">
      <c r="A37" s="39"/>
      <c r="B37" s="39"/>
      <c r="C37" s="39"/>
      <c r="D37" s="39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83</v>
      </c>
    </row>
    <row r="2" spans="1:4" ht="46.5" customHeight="1">
      <c r="A2" s="2" t="s">
        <v>84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85</v>
      </c>
      <c r="B4" s="6" t="s">
        <v>86</v>
      </c>
      <c r="C4" s="6" t="s">
        <v>87</v>
      </c>
      <c r="D4" s="6" t="s">
        <v>88</v>
      </c>
    </row>
    <row r="5" spans="1:4" s="1" customFormat="1" ht="25.5" customHeight="1">
      <c r="A5" s="7" t="s">
        <v>89</v>
      </c>
      <c r="B5" s="8">
        <v>0</v>
      </c>
      <c r="C5" s="8"/>
      <c r="D5" s="8"/>
    </row>
    <row r="6" spans="1:4" s="1" customFormat="1" ht="25.5" customHeight="1">
      <c r="A6" s="7" t="s">
        <v>90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91</v>
      </c>
      <c r="B7" s="9"/>
      <c r="C7" s="9"/>
      <c r="D7" s="10" t="e">
        <f t="shared" si="0"/>
        <v>#DIV/0!</v>
      </c>
    </row>
    <row r="8" spans="1:4" s="1" customFormat="1" ht="25.5" customHeight="1">
      <c r="A8" s="7" t="s">
        <v>92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93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2015-11-13T14:29:15Z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