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<sst xmlns="http://schemas.openxmlformats.org/spreadsheetml/2006/main" count="101" uniqueCount="91">
  <si>
    <t>附表4</t>
  </si>
  <si>
    <t>财政局2016年收支预算总表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</si>
  <si>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</si>
  <si>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</si>
  <si>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</si>
  <si>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</si>
  <si>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</si>
  <si>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</si>
  <si>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</si>
  <si>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</si>
  <si>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</si>
  <si>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</si>
  <si>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</si>
  <si>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</si>
  <si>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</si>
  <si>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</si>
  <si>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</si>
  <si>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</si>
  <si>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</si>
  <si>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</si>
  <si>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</si>
  <si>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</si>
  <si>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</si>
  <si>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</si>
  <si>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</si>
  <si>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</si>
  <si>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</si>
  <si>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</si>
  <si>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</si>
  <si>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</si>
  <si>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</si>
  <si>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</si>
  <si>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</si>
  <si>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</si>
  <si>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</si>
  <si>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</si>
  <si>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</si>
  <si>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</si>
  <si>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</si>
  <si>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</si>
  <si>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</si>
  <si>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</si>
  <si>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</si>
  <si>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</si>
  <si>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</si>
  <si>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</si>
  <si>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</si>
  <si>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</si>
  <si>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</si>
  <si>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</si>
  <si>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</si>
  <si>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</si>
  <si>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</si>
  <si>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</si>
  <si>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</si>
  <si>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</si>
  <si>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财政局2016年财政拨款明细表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</si>
  <si>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</si>
  <si>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</si>
  <si>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</si>
  <si>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</si>
  <si>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</si>
  <si>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</si>
  <si>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</si>
  <si>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</si>
  <si>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</si>
  <si>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</si>
  <si>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</si>
  <si>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财政局</t>
  </si>
  <si>
    <t>06</t>
  </si>
  <si>
    <t>01</t>
  </si>
  <si>
    <t>行政运行</t>
  </si>
  <si>
    <t>05</t>
  </si>
  <si>
    <t>208</t>
  </si>
  <si>
    <t xml:space="preserve">  归口管理的行政单位离退休</t>
  </si>
  <si>
    <t>事业运行</t>
  </si>
  <si>
    <t>附表7</t>
  </si>
  <si>
    <t>财政局2016年“三公”经费预算统计表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</si>
  <si>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</si>
  <si>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</si>
  <si>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</si>
  <si>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</si>
  <si>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</si>
  <si>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</si>
  <si>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</si>
  <si>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</si>
  <si>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</si>
  <si>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205</t>
  </si>
  <si>
    <t>99</t>
  </si>
  <si>
    <t>其他财政事务支出</t>
  </si>
  <si>
    <t>50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</si>
</sst>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0;_琀"/>
    <numFmt numFmtId="186" formatCode="* #,##0.00;* \-#,##0.00;* &quot;-&quot;??;@"/>
    <numFmt numFmtId="187" formatCode="\$#,##0;\(\$#,##0\)"/>
    <numFmt numFmtId="188" formatCode="&quot;￥&quot;* _-#,##0.00;&quot;￥&quot;* \-#,##0.00;&quot;￥&quot;* _-&quot;-&quot;??;@"/>
    <numFmt numFmtId="189" formatCode="\$#,##0.00;\(\$#,##0.00\)"/>
    <numFmt numFmtId="190" formatCode="&quot;￥&quot;* _-#,##0;&quot;￥&quot;* \-#,##0;&quot;￥&quot;* _-&quot;-&quot;;@"/>
    <numFmt numFmtId="191" formatCode="yyyy&quot;年&quot;m&quot;月&quot;d&quot;日&quot;;@"/>
    <numFmt numFmtId="192" formatCode="#,##0;\-#,##0;&quot;-&quot;"/>
    <numFmt numFmtId="193" formatCode="_(&quot;$&quot;* #,##0.00_);_(&quot;$&quot;* \(#,##0.00\);_(&quot;$&quot;* &quot;-&quot;??_);_(@_)"/>
    <numFmt numFmtId="194" formatCode="* #,##0;* \-#,##0;* &quot;-&quot;;@"/>
    <numFmt numFmtId="195" formatCode="0.0"/>
    <numFmt numFmtId="196" formatCode="_-* #,##0&quot;$&quot;_-;\-* #,##0&quot;$&quot;_-;_-* &quot;-&quot;&quot;$&quot;_-;_-@_-"/>
    <numFmt numFmtId="197" formatCode="_-&quot;$&quot;* #,##0_-;\-&quot;$&quot;* #,##0_-;_-&quot;$&quot;* &quot;-&quot;_-;_-@_-"/>
    <numFmt numFmtId="198" formatCode="_-* #,##0.00_$_-;\-* #,##0.00_$_-;_-* &quot;-&quot;??_$_-;_-@_-"/>
    <numFmt numFmtId="199" formatCode="_-* #,##0_$_-;\-* #,##0_$_-;_-* &quot;-&quot;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b/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5"/>
      <color indexed="56"/>
      <name val="微软雅黑"/>
      <family val="2"/>
    </font>
    <font>
      <sz val="11"/>
      <color indexed="20"/>
      <name val="宋体"/>
      <family val="0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2"/>
    </font>
    <font>
      <sz val="12"/>
      <name val="Courier"/>
      <family val="3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192" fontId="19" fillId="0" borderId="0" applyFill="0" applyBorder="0" applyAlignment="0">
      <protection/>
    </xf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15" fillId="0" borderId="0">
      <alignment/>
      <protection/>
    </xf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15" fillId="0" borderId="0">
      <alignment/>
      <protection/>
    </xf>
    <xf numFmtId="0" fontId="18" fillId="0" borderId="0" applyProtection="0">
      <alignment/>
    </xf>
    <xf numFmtId="187" fontId="15" fillId="0" borderId="0">
      <alignment/>
      <protection/>
    </xf>
    <xf numFmtId="2" fontId="18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18" fillId="0" borderId="4" applyProtection="0">
      <alignment/>
    </xf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8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14" borderId="9" applyNumberFormat="0" applyAlignment="0" applyProtection="0"/>
    <xf numFmtId="0" fontId="38" fillId="23" borderId="10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44" fillId="15" borderId="0" applyNumberFormat="0" applyBorder="0" applyAlignment="0" applyProtection="0"/>
    <xf numFmtId="0" fontId="35" fillId="14" borderId="12" applyNumberFormat="0" applyAlignment="0" applyProtection="0"/>
    <xf numFmtId="0" fontId="27" fillId="7" borderId="9" applyNumberFormat="0" applyAlignment="0" applyProtection="0"/>
    <xf numFmtId="1" fontId="1" fillId="0" borderId="3">
      <alignment vertical="center"/>
      <protection locked="0"/>
    </xf>
    <xf numFmtId="0" fontId="36" fillId="0" borderId="0">
      <alignment/>
      <protection/>
    </xf>
    <xf numFmtId="195" fontId="1" fillId="0" borderId="3">
      <alignment vertical="center"/>
      <protection locked="0"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886.7</v>
      </c>
      <c r="C7" s="47" t="s">
        <v>25</v>
      </c>
      <c r="D7" s="46">
        <f>D8+D9+D10</f>
        <v>879.9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778.9</v>
      </c>
      <c r="E8" s="46"/>
      <c r="F8" s="46"/>
      <c r="G8" s="46">
        <f>D8</f>
        <v>778.9</v>
      </c>
      <c r="H8" s="46">
        <f>D8</f>
        <v>778.9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24.5</v>
      </c>
      <c r="E9" s="46"/>
      <c r="F9" s="46"/>
      <c r="G9" s="46">
        <f>D9</f>
        <v>24.5</v>
      </c>
      <c r="H9" s="46">
        <f>D9</f>
        <v>24.5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76.5</v>
      </c>
      <c r="E10" s="46"/>
      <c r="F10" s="46"/>
      <c r="G10" s="46">
        <f>D10</f>
        <v>76.5</v>
      </c>
      <c r="H10" s="46">
        <f>D10</f>
        <v>76.5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D14</f>
        <v>6.8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6.8</v>
      </c>
      <c r="E14" s="46"/>
      <c r="F14" s="46"/>
      <c r="G14" s="46">
        <f>D14</f>
        <v>6.8</v>
      </c>
      <c r="H14" s="46">
        <f>D14</f>
        <v>6.8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886.7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886.7</v>
      </c>
      <c r="C24" s="62" t="s">
        <v>54</v>
      </c>
      <c r="D24" s="55">
        <f>D7+D11</f>
        <v>886.6999999999999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886.6999999999999</v>
      </c>
      <c r="H24" s="55">
        <f t="shared" si="0"/>
        <v>886.6999999999999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886.7</v>
      </c>
      <c r="F7" s="24">
        <f>F8+F9+F10+F11+F12+F13</f>
        <v>855.4200000000001</v>
      </c>
      <c r="G7" s="24">
        <f>G8+G9+G10+G11+G12+G13</f>
        <v>24.479999999999997</v>
      </c>
      <c r="H7" s="24">
        <f>H8+H9+H10+H11+H12+H13</f>
        <v>6.8</v>
      </c>
    </row>
    <row r="8" spans="1:8" s="10" customFormat="1" ht="27.75" customHeight="1">
      <c r="A8" s="25" t="s">
        <v>87</v>
      </c>
      <c r="B8" s="25" t="s">
        <v>69</v>
      </c>
      <c r="C8" s="26" t="s">
        <v>70</v>
      </c>
      <c r="D8" s="27" t="s">
        <v>71</v>
      </c>
      <c r="E8" s="28">
        <f>F8+G8+H8</f>
        <v>544.1</v>
      </c>
      <c r="F8" s="28">
        <v>534.74</v>
      </c>
      <c r="G8" s="28">
        <v>9.36</v>
      </c>
      <c r="H8" s="28"/>
    </row>
    <row r="9" spans="1:8" s="10" customFormat="1" ht="27.75" customHeight="1">
      <c r="A9" s="25" t="s">
        <v>87</v>
      </c>
      <c r="B9" s="25" t="s">
        <v>69</v>
      </c>
      <c r="C9" s="26" t="s">
        <v>88</v>
      </c>
      <c r="D9" s="27" t="s">
        <v>89</v>
      </c>
      <c r="E9" s="28">
        <f>F9+G9+H9</f>
        <v>6.8</v>
      </c>
      <c r="F9" s="28"/>
      <c r="G9" s="28"/>
      <c r="H9" s="28">
        <v>6.8</v>
      </c>
    </row>
    <row r="10" spans="1:8" s="10" customFormat="1" ht="27.75" customHeight="1">
      <c r="A10" s="25" t="s">
        <v>73</v>
      </c>
      <c r="B10" s="25" t="s">
        <v>72</v>
      </c>
      <c r="C10" s="26" t="s">
        <v>70</v>
      </c>
      <c r="D10" s="27" t="s">
        <v>74</v>
      </c>
      <c r="E10" s="28">
        <f>F10+G10+H10</f>
        <v>76.5</v>
      </c>
      <c r="F10" s="28">
        <v>76.5</v>
      </c>
      <c r="G10" s="28"/>
      <c r="H10" s="28"/>
    </row>
    <row r="11" spans="1:8" s="10" customFormat="1" ht="27.75" customHeight="1">
      <c r="A11" s="25" t="s">
        <v>87</v>
      </c>
      <c r="B11" s="25" t="s">
        <v>69</v>
      </c>
      <c r="C11" s="26" t="s">
        <v>90</v>
      </c>
      <c r="D11" s="27" t="s">
        <v>75</v>
      </c>
      <c r="E11" s="28">
        <f>F11+G11+H11</f>
        <v>259.3</v>
      </c>
      <c r="F11" s="28">
        <v>244.18</v>
      </c>
      <c r="G11" s="28">
        <v>15.12</v>
      </c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>
        <v>0</v>
      </c>
    </row>
    <row r="13" spans="1:8" ht="27.75" customHeight="1">
      <c r="A13" s="25"/>
      <c r="B13" s="25"/>
      <c r="C13" s="26"/>
      <c r="D13" s="27"/>
      <c r="E13" s="28">
        <f>F13+G13+H13</f>
        <v>0</v>
      </c>
      <c r="F13" s="28">
        <v>0</v>
      </c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85" t="s">
        <v>77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2.7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f>B7</f>
        <v>2.7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2016-11-02T03:11:32Z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