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<sst xmlns="http://schemas.openxmlformats.org/spreadsheetml/2006/main" count="97" uniqueCount="92">
  <si>
    <t>附表4</t>
  </si>
  <si>
    <t>考评办2016年收支预算总表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</si>
  <si>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</si>
  <si>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</si>
  <si>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</si>
  <si>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</si>
  <si>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</si>
  <si>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</si>
  <si>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</si>
  <si>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</si>
  <si>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</si>
  <si>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</si>
  <si>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</si>
  <si>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</si>
  <si>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</si>
  <si>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</si>
  <si>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</si>
  <si>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</si>
  <si>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</si>
  <si>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</si>
  <si>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</si>
  <si>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</si>
  <si>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</si>
  <si>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</si>
  <si>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</si>
  <si>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</si>
  <si>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</si>
  <si>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</si>
  <si>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</si>
  <si>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</si>
  <si>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</si>
  <si>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</si>
  <si>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</si>
  <si>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</si>
  <si>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</si>
  <si>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</si>
  <si>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</si>
  <si>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</si>
  <si>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</si>
  <si>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</si>
  <si>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</si>
  <si>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</si>
  <si>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</si>
  <si>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</si>
  <si>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</si>
  <si>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</si>
  <si>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</si>
  <si>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</si>
  <si>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</si>
  <si>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</si>
  <si>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</si>
  <si>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</si>
  <si>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</si>
  <si>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</si>
  <si>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</si>
  <si>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</si>
  <si>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考评办2016年财政拨款明细表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</si>
  <si>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</si>
  <si>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</si>
  <si>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</si>
  <si>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</si>
  <si>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</si>
  <si>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</si>
  <si>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</si>
  <si>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</si>
  <si>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</si>
  <si>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</si>
  <si>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</si>
  <si>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考评办</t>
  </si>
  <si>
    <t>05</t>
  </si>
  <si>
    <t>208</t>
  </si>
  <si>
    <t xml:space="preserve">  归口管理的行政单位离退休</t>
  </si>
  <si>
    <t>附表7</t>
  </si>
  <si>
    <t>考评办2016年“三公”经费预算统计表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</si>
  <si>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</si>
  <si>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</si>
  <si>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</si>
  <si>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</si>
  <si>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</si>
  <si>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</si>
  <si>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</si>
  <si>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</si>
  <si>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</si>
  <si>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03</t>
  </si>
  <si>
    <t>50</t>
  </si>
  <si>
    <t>事业支出</t>
  </si>
  <si>
    <t>03</t>
  </si>
  <si>
    <t>99</t>
  </si>
  <si>
    <t>201</t>
  </si>
  <si>
    <t>201</t>
  </si>
  <si>
    <t>其他政府办公厅及相关机构事务支出</t>
  </si>
  <si>
    <t>02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</si>
</sst>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.00;&quot;￥&quot;* \-#,##0.00;&quot;￥&quot;* _-&quot;-&quot;??;@"/>
    <numFmt numFmtId="185" formatCode="&quot;￥&quot;* _-#,##0;&quot;￥&quot;* \-#,##0;&quot;￥&quot;* _-&quot;-&quot;;@"/>
    <numFmt numFmtId="186" formatCode="* #,##0.00;* \-#,##0.00;* &quot;-&quot;??;@"/>
    <numFmt numFmtId="187" formatCode="yyyy&quot;年&quot;m&quot;月&quot;d&quot;日&quot;;@"/>
    <numFmt numFmtId="188" formatCode="0;_琀"/>
    <numFmt numFmtId="189" formatCode="* #,##0;* \-#,##0;* &quot;-&quot;;@"/>
    <numFmt numFmtId="190" formatCode="_-&quot;$&quot;* #,##0_-;\-&quot;$&quot;* #,##0_-;_-&quot;$&quot;* &quot;-&quot;_-;_-@_-"/>
    <numFmt numFmtId="191" formatCode="\$#,##0;\(\$#,##0\)"/>
    <numFmt numFmtId="192" formatCode="_-* #,##0&quot;$&quot;_-;\-* #,##0&quot;$&quot;_-;_-* &quot;-&quot;&quot;$&quot;_-;_-@_-"/>
    <numFmt numFmtId="193" formatCode="#,##0;\-#,##0;&quot;-&quot;"/>
    <numFmt numFmtId="194" formatCode="#,##0;\(#,##0\)"/>
    <numFmt numFmtId="195" formatCode="_(&quot;$&quot;* #,##0.00_);_(&quot;$&quot;* \(#,##0.00\);_(&quot;$&quot;* &quot;-&quot;??_);_(@_)"/>
    <numFmt numFmtId="196" formatCode="\$#,##0.00;\(\$#,##0.00\)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2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sz val="11"/>
      <color indexed="8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3"/>
    </font>
    <font>
      <b/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8"/>
      <name val="Arial"/>
      <family val="2"/>
    </font>
    <font>
      <sz val="11"/>
      <color indexed="8"/>
      <name val="微软雅黑"/>
      <family val="2"/>
    </font>
    <font>
      <sz val="11"/>
      <color indexed="60"/>
      <name val="微软雅黑"/>
      <family val="2"/>
    </font>
    <font>
      <sz val="11"/>
      <color indexed="20"/>
      <name val="宋体"/>
      <family val="0"/>
    </font>
    <font>
      <sz val="11"/>
      <color indexed="9"/>
      <name val="微软雅黑"/>
      <family val="2"/>
    </font>
    <font>
      <sz val="8"/>
      <name val="Arial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2"/>
      <name val="Arial"/>
      <family val="2"/>
    </font>
    <font>
      <b/>
      <i/>
      <sz val="16"/>
      <name val="Helv"/>
      <family val="2"/>
    </font>
    <font>
      <b/>
      <sz val="11"/>
      <color indexed="63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sz val="11"/>
      <color indexed="10"/>
      <name val="微软雅黑"/>
      <family val="2"/>
    </font>
    <font>
      <sz val="7"/>
      <name val="Small Fonts"/>
      <family val="2"/>
    </font>
    <font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31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" borderId="0" applyNumberFormat="0" applyBorder="0" applyAlignment="0" applyProtection="0"/>
    <xf numFmtId="0" fontId="2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31" fillId="10" borderId="0" applyNumberFormat="0" applyBorder="0" applyAlignment="0" applyProtection="0"/>
    <xf numFmtId="0" fontId="31" fillId="19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31" fillId="7" borderId="0" applyNumberFormat="0" applyBorder="0" applyAlignment="0" applyProtection="0"/>
    <xf numFmtId="193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4" fontId="39" fillId="0" borderId="0">
      <alignment/>
      <protection/>
    </xf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39" fillId="0" borderId="0">
      <alignment/>
      <protection/>
    </xf>
    <xf numFmtId="0" fontId="43" fillId="0" borderId="0" applyProtection="0">
      <alignment/>
    </xf>
    <xf numFmtId="191" fontId="39" fillId="0" borderId="0">
      <alignment/>
      <protection/>
    </xf>
    <xf numFmtId="2" fontId="43" fillId="0" borderId="0" applyProtection="0">
      <alignment/>
    </xf>
    <xf numFmtId="0" fontId="28" fillId="1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0" fontId="23" fillId="0" borderId="0" applyProtection="0">
      <alignment/>
    </xf>
    <xf numFmtId="0" fontId="32" fillId="0" borderId="0" applyProtection="0">
      <alignment/>
    </xf>
    <xf numFmtId="0" fontId="28" fillId="8" borderId="3" applyNumberFormat="0" applyBorder="0" applyAlignment="0" applyProtection="0"/>
    <xf numFmtId="37" fontId="42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45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3" fillId="0" borderId="4" applyProtection="0">
      <alignment/>
    </xf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 horizontal="centerContinuous" vertical="center"/>
      <protection/>
    </xf>
    <xf numFmtId="0" fontId="11" fillId="0" borderId="5" applyNumberFormat="0" applyFill="0" applyAlignment="0" applyProtection="0"/>
    <xf numFmtId="0" fontId="19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13" fillId="3" borderId="0" applyNumberFormat="0" applyBorder="0" applyAlignment="0" applyProtection="0"/>
    <xf numFmtId="0" fontId="26" fillId="3" borderId="0" applyNumberFormat="0" applyBorder="0" applyAlignment="0" applyProtection="0"/>
    <xf numFmtId="0" fontId="2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1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6" fillId="3" borderId="0" applyNumberFormat="0" applyBorder="0" applyAlignment="0" applyProtection="0"/>
    <xf numFmtId="0" fontId="1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3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0" fillId="4" borderId="0" applyNumberFormat="0" applyBorder="0" applyAlignment="0" applyProtection="0"/>
    <xf numFmtId="0" fontId="36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6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8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6" fillId="14" borderId="9" applyNumberFormat="0" applyAlignment="0" applyProtection="0"/>
    <xf numFmtId="0" fontId="29" fillId="23" borderId="10" applyNumberFormat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2" fillId="0" borderId="0">
      <alignment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9" borderId="0" applyNumberFormat="0" applyBorder="0" applyAlignment="0" applyProtection="0"/>
    <xf numFmtId="0" fontId="25" fillId="15" borderId="0" applyNumberFormat="0" applyBorder="0" applyAlignment="0" applyProtection="0"/>
    <xf numFmtId="0" fontId="34" fillId="14" borderId="12" applyNumberFormat="0" applyAlignment="0" applyProtection="0"/>
    <xf numFmtId="0" fontId="15" fillId="7" borderId="9" applyNumberFormat="0" applyAlignment="0" applyProtection="0"/>
    <xf numFmtId="1" fontId="1" fillId="0" borderId="3">
      <alignment vertical="center"/>
      <protection locked="0"/>
    </xf>
    <xf numFmtId="0" fontId="50" fillId="0" borderId="0">
      <alignment/>
      <protection/>
    </xf>
    <xf numFmtId="197" fontId="1" fillId="0" borderId="3">
      <alignment vertical="center"/>
      <protection locked="0"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9" activePane="bottomLeft" state="frozen"/>
      <selection pane="topLeft" activeCell="A1" sqref="A1"/>
      <selection pane="bottomLeft" activeCell="E12" sqref="E1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50.1</v>
      </c>
      <c r="C7" s="47" t="s">
        <v>25</v>
      </c>
      <c r="D7" s="46">
        <f>D8+D9+D10</f>
        <v>49.598800000000004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46.7188</v>
      </c>
      <c r="E8" s="46"/>
      <c r="F8" s="46"/>
      <c r="G8" s="46">
        <v>46.7188</v>
      </c>
      <c r="H8" s="46">
        <v>46.7188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2.88</v>
      </c>
      <c r="E9" s="46"/>
      <c r="F9" s="46"/>
      <c r="G9" s="46">
        <v>2.88</v>
      </c>
      <c r="H9" s="46">
        <v>2.88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0</v>
      </c>
      <c r="E10" s="46"/>
      <c r="F10" s="46"/>
      <c r="G10" s="46">
        <v>0</v>
      </c>
      <c r="H10" s="46">
        <v>0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D12+D13+D14</f>
        <v>0.5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0.5</v>
      </c>
      <c r="E14" s="46"/>
      <c r="F14" s="46"/>
      <c r="G14" s="46">
        <v>0.5</v>
      </c>
      <c r="H14" s="46">
        <v>0.5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50.1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50.1</v>
      </c>
      <c r="C24" s="62" t="s">
        <v>54</v>
      </c>
      <c r="D24" s="55">
        <f>D7+D11</f>
        <v>50.098800000000004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50.098800000000004</v>
      </c>
      <c r="H24" s="55">
        <f t="shared" si="0"/>
        <v>50.098800000000004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C12" sqref="C12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56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57</v>
      </c>
      <c r="B4" s="17"/>
      <c r="C4" s="18"/>
      <c r="D4" s="79" t="s">
        <v>58</v>
      </c>
      <c r="E4" s="81" t="s">
        <v>59</v>
      </c>
      <c r="F4" s="19" t="s">
        <v>60</v>
      </c>
      <c r="G4" s="20"/>
      <c r="H4" s="81" t="s">
        <v>61</v>
      </c>
    </row>
    <row r="5" spans="1:8" ht="18" customHeight="1">
      <c r="A5" s="77" t="s">
        <v>62</v>
      </c>
      <c r="B5" s="77" t="s">
        <v>63</v>
      </c>
      <c r="C5" s="78" t="s">
        <v>64</v>
      </c>
      <c r="D5" s="80"/>
      <c r="E5" s="81"/>
      <c r="F5" s="82" t="s">
        <v>65</v>
      </c>
      <c r="G5" s="84" t="s">
        <v>66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67</v>
      </c>
      <c r="B7" s="21" t="s">
        <v>67</v>
      </c>
      <c r="C7" s="22" t="s">
        <v>67</v>
      </c>
      <c r="D7" s="23" t="s">
        <v>68</v>
      </c>
      <c r="E7" s="24">
        <f>F7+G7+H7</f>
        <v>50.1</v>
      </c>
      <c r="F7" s="24">
        <f>F8+F9+F10</f>
        <v>46.72</v>
      </c>
      <c r="G7" s="24">
        <f>G8+G9+G10</f>
        <v>2.88</v>
      </c>
      <c r="H7" s="24">
        <f>H8+H9+H10</f>
        <v>0.5</v>
      </c>
    </row>
    <row r="8" spans="1:8" s="10" customFormat="1" ht="27.75" customHeight="1">
      <c r="A8" s="25" t="s">
        <v>88</v>
      </c>
      <c r="B8" s="25" t="s">
        <v>83</v>
      </c>
      <c r="C8" s="26" t="s">
        <v>84</v>
      </c>
      <c r="D8" s="27" t="s">
        <v>85</v>
      </c>
      <c r="E8" s="28">
        <f>F8+G8+H8</f>
        <v>49.6</v>
      </c>
      <c r="F8" s="28">
        <v>46.72</v>
      </c>
      <c r="G8" s="28">
        <v>2.88</v>
      </c>
      <c r="H8" s="28"/>
    </row>
    <row r="9" spans="1:8" s="10" customFormat="1" ht="27.75" customHeight="1">
      <c r="A9" s="25" t="s">
        <v>89</v>
      </c>
      <c r="B9" s="25" t="s">
        <v>86</v>
      </c>
      <c r="C9" s="26" t="s">
        <v>87</v>
      </c>
      <c r="D9" s="27" t="s">
        <v>90</v>
      </c>
      <c r="E9" s="28">
        <f>F9+G9+H9</f>
        <v>0.5</v>
      </c>
      <c r="F9" s="28"/>
      <c r="G9" s="28"/>
      <c r="H9" s="28">
        <v>0.5</v>
      </c>
    </row>
    <row r="10" spans="1:8" s="10" customFormat="1" ht="27.75" customHeight="1">
      <c r="A10" s="25" t="s">
        <v>70</v>
      </c>
      <c r="B10" s="25" t="s">
        <v>69</v>
      </c>
      <c r="C10" s="26" t="s">
        <v>91</v>
      </c>
      <c r="D10" s="27" t="s">
        <v>71</v>
      </c>
      <c r="E10" s="28">
        <f>F10+G10+H10</f>
        <v>0</v>
      </c>
      <c r="F10" s="28">
        <v>0</v>
      </c>
      <c r="G10" s="28"/>
      <c r="H10" s="28"/>
    </row>
    <row r="11" spans="1:8" s="10" customFormat="1" ht="27.75" customHeight="1">
      <c r="A11" s="25"/>
      <c r="B11" s="25"/>
      <c r="C11" s="26"/>
      <c r="D11" s="27"/>
      <c r="E11" s="28">
        <f>SUM(F11:H11)</f>
        <v>0</v>
      </c>
      <c r="F11" s="28"/>
      <c r="G11" s="28"/>
      <c r="H11" s="28"/>
    </row>
    <row r="12" spans="1:8" s="10" customFormat="1" ht="27.75" customHeight="1">
      <c r="A12" s="25"/>
      <c r="B12" s="25"/>
      <c r="C12" s="26"/>
      <c r="D12" s="27"/>
      <c r="E12" s="28">
        <f>SUM(F12:H12)</f>
        <v>0</v>
      </c>
      <c r="F12" s="28"/>
      <c r="G12" s="28"/>
      <c r="H12" s="28"/>
    </row>
    <row r="13" spans="1:8" ht="27.75" customHeight="1">
      <c r="A13" s="25"/>
      <c r="B13" s="25"/>
      <c r="C13" s="26"/>
      <c r="D13" s="29"/>
      <c r="E13" s="28"/>
      <c r="F13" s="28"/>
      <c r="G13" s="28"/>
      <c r="H13" s="28"/>
    </row>
    <row r="14" spans="1:8" ht="27.75" customHeight="1">
      <c r="A14" s="25"/>
      <c r="B14" s="25"/>
      <c r="C14" s="26"/>
      <c r="D14" s="29"/>
      <c r="E14" s="28"/>
      <c r="F14" s="28"/>
      <c r="G14" s="28"/>
      <c r="H14" s="28"/>
    </row>
    <row r="15" spans="1:8" ht="27.75" customHeight="1">
      <c r="A15" s="25"/>
      <c r="B15" s="25"/>
      <c r="C15" s="26"/>
      <c r="D15" s="26"/>
      <c r="E15" s="28"/>
      <c r="F15" s="28"/>
      <c r="G15" s="28"/>
      <c r="H15" s="28"/>
    </row>
    <row r="16" spans="1:8" ht="27.75" customHeight="1">
      <c r="A16" s="25"/>
      <c r="B16" s="25"/>
      <c r="C16" s="26"/>
      <c r="D16" s="26"/>
      <c r="E16" s="28"/>
      <c r="F16" s="28"/>
      <c r="G16" s="28"/>
      <c r="H16" s="28"/>
    </row>
    <row r="17" spans="1:8" ht="27.75" customHeight="1">
      <c r="A17" s="25"/>
      <c r="B17" s="25"/>
      <c r="C17" s="26"/>
      <c r="D17" s="30"/>
      <c r="E17" s="31"/>
      <c r="F17" s="31"/>
      <c r="G17" s="31"/>
      <c r="H17" s="31"/>
    </row>
    <row r="18" spans="1:8" ht="9.75" customHeight="1">
      <c r="A18" s="32"/>
      <c r="B18" s="32"/>
      <c r="H18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72</v>
      </c>
    </row>
    <row r="2" spans="1:4" ht="46.5" customHeight="1">
      <c r="A2" s="85" t="s">
        <v>73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74</v>
      </c>
      <c r="B4" s="5" t="s">
        <v>75</v>
      </c>
      <c r="C4" s="5" t="s">
        <v>76</v>
      </c>
      <c r="D4" s="5" t="s">
        <v>77</v>
      </c>
    </row>
    <row r="5" spans="1:4" s="1" customFormat="1" ht="25.5" customHeight="1">
      <c r="A5" s="6" t="s">
        <v>78</v>
      </c>
      <c r="B5" s="7">
        <v>0</v>
      </c>
      <c r="C5" s="7"/>
      <c r="D5" s="7"/>
    </row>
    <row r="6" spans="1:4" s="1" customFormat="1" ht="25.5" customHeight="1">
      <c r="A6" s="6" t="s">
        <v>79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80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81</v>
      </c>
      <c r="B8" s="8"/>
      <c r="C8" s="8"/>
      <c r="D8" s="9"/>
    </row>
    <row r="9" spans="1:4" s="1" customFormat="1" ht="25.5" customHeight="1">
      <c r="A9" s="6" t="s">
        <v>12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2016-11-02T08:36:27Z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