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'附表5财政拨款支出明细表'!$A$1:$H$15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<sst xmlns="http://schemas.openxmlformats.org/spreadsheetml/2006/main" count="101" uniqueCount="92">
  <si>
    <t>附表4</t>
  </si>
  <si>
    <t>建设局2016年收支预算总表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</si>
  <si>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</si>
  <si>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</si>
  <si>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</si>
  <si>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</si>
  <si>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</si>
  <si>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</si>
  <si>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</si>
  <si>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</si>
  <si>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</si>
  <si>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</si>
  <si>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</si>
  <si>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</si>
  <si>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</si>
  <si>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</si>
  <si>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</si>
  <si>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</si>
  <si>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</si>
  <si>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</si>
  <si>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</si>
  <si>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</si>
  <si>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</si>
  <si>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</si>
  <si>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</si>
  <si>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</si>
  <si>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</si>
  <si>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</si>
  <si>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</si>
  <si>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</si>
  <si>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</si>
  <si>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</si>
  <si>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</si>
  <si>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</si>
  <si>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</si>
  <si>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</si>
  <si>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</si>
  <si>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</si>
  <si>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</si>
  <si>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</si>
  <si>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</si>
  <si>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</si>
  <si>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</si>
  <si>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</si>
  <si>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</si>
  <si>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</si>
  <si>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</si>
  <si>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</si>
  <si>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</si>
  <si>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</si>
  <si>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</si>
  <si>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</si>
  <si>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</si>
  <si>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</si>
  <si>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</si>
  <si>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</si>
  <si>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</si>
  <si>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</si>
  <si>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</si>
  <si>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</si>
  <si>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</si>
  <si>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</si>
  <si>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</si>
  <si>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</si>
  <si>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</si>
  <si>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</si>
  <si>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</si>
  <si>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建设局</t>
  </si>
  <si>
    <t>01</t>
  </si>
  <si>
    <t>行政运行</t>
  </si>
  <si>
    <t>05</t>
  </si>
  <si>
    <t>208</t>
  </si>
  <si>
    <t xml:space="preserve">  归口管理的行政单位离退休</t>
  </si>
  <si>
    <t>02</t>
  </si>
  <si>
    <t xml:space="preserve">  归口管理的事业单位离退休</t>
  </si>
  <si>
    <t>附表7</t>
  </si>
  <si>
    <t>建设局2016年“三公”经费预算统计表</t>
  </si>
  <si>
    <t>项目</t>
  </si>
  <si>
    <t>2016年预算数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</si>
  <si>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</si>
  <si>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</si>
  <si>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</si>
  <si>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</si>
  <si>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</si>
  <si>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</si>
  <si>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</si>
  <si>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住建局2016年财政拨款明细表</t>
  </si>
  <si>
    <t>212</t>
  </si>
  <si>
    <t>01</t>
  </si>
  <si>
    <t>01</t>
  </si>
  <si>
    <t>99</t>
  </si>
  <si>
    <t>其他城乡社区管理事务支出</t>
  </si>
</sst>
</file>

<file path=xl/styles.xml><?xml version="1.0" encoding="utf-8"?>
<styleSheet xmlns="http://schemas.openxmlformats.org/spreadsheetml/2006/main">
  <numFmts count="4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;\(#,##0\)"/>
    <numFmt numFmtId="185" formatCode="0;_琀"/>
    <numFmt numFmtId="186" formatCode="* #,##0.00;* \-#,##0.00;* &quot;-&quot;??;@"/>
    <numFmt numFmtId="187" formatCode="\$#,##0;\(\$#,##0\)"/>
    <numFmt numFmtId="188" formatCode="&quot;￥&quot;* _-#,##0.00;&quot;￥&quot;* \-#,##0.00;&quot;￥&quot;* _-&quot;-&quot;??;@"/>
    <numFmt numFmtId="189" formatCode="\$#,##0.00;\(\$#,##0.00\)"/>
    <numFmt numFmtId="190" formatCode="&quot;￥&quot;* _-#,##0;&quot;￥&quot;* \-#,##0;&quot;￥&quot;* _-&quot;-&quot;;@"/>
    <numFmt numFmtId="191" formatCode="yyyy&quot;年&quot;m&quot;月&quot;d&quot;日&quot;;@"/>
    <numFmt numFmtId="192" formatCode="#,##0;\-#,##0;&quot;-&quot;"/>
    <numFmt numFmtId="193" formatCode="_(&quot;$&quot;* #,##0.00_);_(&quot;$&quot;* \(#,##0.00\);_(&quot;$&quot;* &quot;-&quot;??_);_(@_)"/>
    <numFmt numFmtId="194" formatCode="* #,##0;* \-#,##0;* &quot;-&quot;;@"/>
    <numFmt numFmtId="195" formatCode="0.0"/>
    <numFmt numFmtId="196" formatCode="_-* #,##0&quot;$&quot;_-;\-* #,##0&quot;$&quot;_-;_-* &quot;-&quot;&quot;$&quot;_-;_-@_-"/>
    <numFmt numFmtId="197" formatCode="_-&quot;$&quot;* #,##0_-;\-&quot;$&quot;* #,##0_-;_-&quot;$&quot;* &quot;-&quot;_-;_-@_-"/>
    <numFmt numFmtId="198" formatCode="_-* #,##0.00_$_-;\-* #,##0.00_$_-;_-* &quot;-&quot;??_$_-;_-@_-"/>
    <numFmt numFmtId="199" formatCode="_-* #,##0_$_-;\-* #,##0_$_-;_-* &quot;-&quot;_$_-;_-@_-"/>
    <numFmt numFmtId="200" formatCode="_-* #,##0.00&quot;$&quot;_-;\-* #,##0.00&quot;$&quot;_-;_-* &quot;-&quot;??&quot;$&quot;_-;_-@_-"/>
    <numFmt numFmtId="201" formatCode="#,##0.00_);[Red]\(#,##0.00\)"/>
    <numFmt numFmtId="202" formatCode="0.00_ "/>
    <numFmt numFmtId="203" formatCode="0.0_ "/>
    <numFmt numFmtId="204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0"/>
      <name val="微软雅黑"/>
      <family val="2"/>
    </font>
    <font>
      <sz val="12"/>
      <color indexed="16"/>
      <name val="宋体"/>
      <family val="0"/>
    </font>
    <font>
      <sz val="12"/>
      <color indexed="9"/>
      <name val="宋体"/>
      <family val="0"/>
    </font>
    <font>
      <sz val="12"/>
      <color indexed="17"/>
      <name val="宋体"/>
      <family val="0"/>
    </font>
    <font>
      <sz val="11"/>
      <color indexed="8"/>
      <name val="微软雅黑"/>
      <family val="2"/>
    </font>
    <font>
      <sz val="10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1"/>
      <color indexed="56"/>
      <name val="微软雅黑"/>
      <family val="2"/>
    </font>
    <font>
      <b/>
      <sz val="12"/>
      <color indexed="8"/>
      <name val="宋体"/>
      <family val="0"/>
    </font>
    <font>
      <sz val="11"/>
      <color indexed="9"/>
      <name val="微软雅黑"/>
      <family val="2"/>
    </font>
    <font>
      <sz val="11"/>
      <color indexed="17"/>
      <name val="宋体"/>
      <family val="0"/>
    </font>
    <font>
      <b/>
      <sz val="15"/>
      <color indexed="56"/>
      <name val="微软雅黑"/>
      <family val="2"/>
    </font>
    <font>
      <sz val="11"/>
      <color indexed="20"/>
      <name val="宋体"/>
      <family val="0"/>
    </font>
    <font>
      <sz val="11"/>
      <color indexed="62"/>
      <name val="微软雅黑"/>
      <family val="2"/>
    </font>
    <font>
      <u val="single"/>
      <sz val="9"/>
      <color indexed="36"/>
      <name val="宋体"/>
      <family val="0"/>
    </font>
    <font>
      <b/>
      <sz val="21"/>
      <name val="楷体_GB2312"/>
      <family val="3"/>
    </font>
    <font>
      <b/>
      <sz val="13"/>
      <color indexed="56"/>
      <name val="微软雅黑"/>
      <family val="2"/>
    </font>
    <font>
      <u val="single"/>
      <sz val="9"/>
      <color indexed="12"/>
      <name val="宋体"/>
      <family val="0"/>
    </font>
    <font>
      <sz val="11"/>
      <color indexed="20"/>
      <name val="微软雅黑"/>
      <family val="2"/>
    </font>
    <font>
      <i/>
      <sz val="11"/>
      <color indexed="23"/>
      <name val="微软雅黑"/>
      <family val="2"/>
    </font>
    <font>
      <u val="single"/>
      <sz val="12"/>
      <color indexed="36"/>
      <name val="宋体"/>
      <family val="0"/>
    </font>
    <font>
      <b/>
      <sz val="11"/>
      <color indexed="63"/>
      <name val="微软雅黑"/>
      <family val="2"/>
    </font>
    <font>
      <sz val="12"/>
      <name val="Courier"/>
      <family val="3"/>
    </font>
    <font>
      <b/>
      <sz val="11"/>
      <color indexed="52"/>
      <name val="微软雅黑"/>
      <family val="2"/>
    </font>
    <font>
      <b/>
      <sz val="11"/>
      <color indexed="9"/>
      <name val="微软雅黑"/>
      <family val="2"/>
    </font>
    <font>
      <b/>
      <sz val="11"/>
      <color indexed="8"/>
      <name val="微软雅黑"/>
      <family val="2"/>
    </font>
    <font>
      <sz val="12"/>
      <name val="官帕眉"/>
      <family val="0"/>
    </font>
    <font>
      <u val="single"/>
      <sz val="12"/>
      <color indexed="12"/>
      <name val="宋体"/>
      <family val="0"/>
    </font>
    <font>
      <sz val="11"/>
      <color indexed="52"/>
      <name val="微软雅黑"/>
      <family val="2"/>
    </font>
    <font>
      <sz val="11"/>
      <color indexed="17"/>
      <name val="微软雅黑"/>
      <family val="2"/>
    </font>
    <font>
      <sz val="11"/>
      <color indexed="60"/>
      <name val="微软雅黑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name val="바탕체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8" borderId="0" applyNumberFormat="0" applyBorder="0" applyAlignment="0" applyProtection="0"/>
    <xf numFmtId="0" fontId="20" fillId="20" borderId="0" applyNumberFormat="0" applyBorder="0" applyAlignment="0" applyProtection="0"/>
    <xf numFmtId="0" fontId="12" fillId="21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22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2" borderId="0" applyNumberFormat="0" applyBorder="0" applyAlignment="0" applyProtection="0"/>
    <xf numFmtId="0" fontId="16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2" fillId="10" borderId="0" applyNumberFormat="0" applyBorder="0" applyAlignment="0" applyProtection="0"/>
    <xf numFmtId="0" fontId="12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2" fillId="7" borderId="0" applyNumberFormat="0" applyBorder="0" applyAlignment="0" applyProtection="0"/>
    <xf numFmtId="192" fontId="19" fillId="0" borderId="0" applyFill="0" applyBorder="0" applyAlignment="0">
      <protection/>
    </xf>
    <xf numFmtId="0" fontId="1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4" fontId="15" fillId="0" borderId="0">
      <alignment/>
      <protection/>
    </xf>
    <xf numFmtId="18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9" fontId="15" fillId="0" borderId="0">
      <alignment/>
      <protection/>
    </xf>
    <xf numFmtId="0" fontId="18" fillId="0" borderId="0" applyProtection="0">
      <alignment/>
    </xf>
    <xf numFmtId="187" fontId="15" fillId="0" borderId="0">
      <alignment/>
      <protection/>
    </xf>
    <xf numFmtId="2" fontId="18" fillId="0" borderId="0" applyProtection="0">
      <alignment/>
    </xf>
    <xf numFmtId="0" fontId="45" fillId="14" borderId="0" applyNumberFormat="0" applyBorder="0" applyAlignment="0" applyProtection="0"/>
    <xf numFmtId="0" fontId="46" fillId="0" borderId="1" applyNumberFormat="0" applyAlignment="0" applyProtection="0"/>
    <xf numFmtId="0" fontId="46" fillId="0" borderId="2">
      <alignment horizontal="left" vertical="center"/>
      <protection/>
    </xf>
    <xf numFmtId="0" fontId="47" fillId="0" borderId="0" applyProtection="0">
      <alignment/>
    </xf>
    <xf numFmtId="0" fontId="46" fillId="0" borderId="0" applyProtection="0">
      <alignment/>
    </xf>
    <xf numFmtId="0" fontId="45" fillId="8" borderId="3" applyNumberFormat="0" applyBorder="0" applyAlignment="0" applyProtection="0"/>
    <xf numFmtId="37" fontId="48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18" fillId="0" borderId="4" applyProtection="0">
      <alignment/>
    </xf>
    <xf numFmtId="19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>
      <alignment horizontal="centerContinuous" vertical="center"/>
      <protection/>
    </xf>
    <xf numFmtId="0" fontId="25" fillId="0" borderId="5" applyNumberFormat="0" applyFill="0" applyAlignment="0" applyProtection="0"/>
    <xf numFmtId="0" fontId="3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3">
      <alignment horizontal="distributed" vertical="center" wrapText="1"/>
      <protection/>
    </xf>
    <xf numFmtId="0" fontId="32" fillId="3" borderId="0" applyNumberFormat="0" applyBorder="0" applyAlignment="0" applyProtection="0"/>
    <xf numFmtId="0" fontId="26" fillId="3" borderId="0" applyNumberFormat="0" applyBorder="0" applyAlignment="0" applyProtection="0"/>
    <xf numFmtId="0" fontId="11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1" fillId="3" borderId="0" applyNumberFormat="0" applyBorder="0" applyAlignment="0" applyProtection="0"/>
    <xf numFmtId="0" fontId="3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6" fillId="3" borderId="0" applyNumberFormat="0" applyBorder="0" applyAlignment="0" applyProtection="0"/>
    <xf numFmtId="0" fontId="3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2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1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11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7" fillId="0" borderId="0">
      <alignment vertical="center"/>
      <protection/>
    </xf>
    <xf numFmtId="0" fontId="1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4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4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4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3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9" fillId="0" borderId="8" applyNumberFormat="0" applyFill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14" borderId="9" applyNumberFormat="0" applyAlignment="0" applyProtection="0"/>
    <xf numFmtId="0" fontId="38" fillId="23" borderId="10" applyNumberFormat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0" borderId="0">
      <alignment/>
      <protection/>
    </xf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5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0" fillId="0" borderId="0">
      <alignment/>
      <protection/>
    </xf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9" borderId="0" applyNumberFormat="0" applyBorder="0" applyAlignment="0" applyProtection="0"/>
    <xf numFmtId="0" fontId="44" fillId="15" borderId="0" applyNumberFormat="0" applyBorder="0" applyAlignment="0" applyProtection="0"/>
    <xf numFmtId="0" fontId="35" fillId="14" borderId="12" applyNumberFormat="0" applyAlignment="0" applyProtection="0"/>
    <xf numFmtId="0" fontId="27" fillId="7" borderId="9" applyNumberFormat="0" applyAlignment="0" applyProtection="0"/>
    <xf numFmtId="1" fontId="1" fillId="0" borderId="3">
      <alignment vertical="center"/>
      <protection locked="0"/>
    </xf>
    <xf numFmtId="0" fontId="36" fillId="0" borderId="0">
      <alignment/>
      <protection/>
    </xf>
    <xf numFmtId="195" fontId="1" fillId="0" borderId="3">
      <alignment vertical="center"/>
      <protection locked="0"/>
    </xf>
    <xf numFmtId="0" fontId="4" fillId="0" borderId="0">
      <alignment/>
      <protection/>
    </xf>
    <xf numFmtId="0" fontId="28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20" fillId="18" borderId="0" applyNumberFormat="0" applyBorder="0" applyAlignment="0" applyProtection="0"/>
    <xf numFmtId="0" fontId="20" fillId="29" borderId="0" applyNumberFormat="0" applyBorder="0" applyAlignment="0" applyProtection="0"/>
    <xf numFmtId="0" fontId="20" fillId="23" borderId="0" applyNumberFormat="0" applyBorder="0" applyAlignment="0" applyProtection="0"/>
    <xf numFmtId="0" fontId="20" fillId="13" borderId="0" applyNumberFormat="0" applyBorder="0" applyAlignment="0" applyProtection="0"/>
    <xf numFmtId="0" fontId="20" fillId="27" borderId="0" applyNumberFormat="0" applyBorder="0" applyAlignment="0" applyProtection="0"/>
    <xf numFmtId="0" fontId="20" fillId="20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201" fontId="1" fillId="0" borderId="0" xfId="0" applyNumberFormat="1" applyFont="1" applyFill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/>
    </xf>
    <xf numFmtId="202" fontId="1" fillId="0" borderId="3" xfId="0" applyNumberFormat="1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1" fillId="0" borderId="0" xfId="150" applyNumberFormat="1" applyFont="1" applyFill="1" applyAlignment="1" applyProtection="1">
      <alignment horizontal="right"/>
      <protection/>
    </xf>
    <xf numFmtId="0" fontId="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3" fillId="0" borderId="16" xfId="150" applyNumberFormat="1" applyFont="1" applyFill="1" applyBorder="1" applyAlignment="1" applyProtection="1">
      <alignment horizontal="centerContinuous" vertical="center"/>
      <protection/>
    </xf>
    <xf numFmtId="0" fontId="3" fillId="0" borderId="2" xfId="150" applyNumberFormat="1" applyFont="1" applyFill="1" applyBorder="1" applyAlignment="1" applyProtection="1">
      <alignment horizontal="centerContinuous" vertical="center"/>
      <protection/>
    </xf>
    <xf numFmtId="0" fontId="3" fillId="0" borderId="17" xfId="150" applyNumberFormat="1" applyFont="1" applyFill="1" applyBorder="1" applyAlignment="1" applyProtection="1">
      <alignment horizontal="centerContinuous" vertical="center"/>
      <protection/>
    </xf>
    <xf numFmtId="0" fontId="6" fillId="0" borderId="17" xfId="150" applyFont="1" applyBorder="1" applyAlignment="1">
      <alignment horizontal="centerContinuous" vertical="center"/>
      <protection/>
    </xf>
    <xf numFmtId="0" fontId="6" fillId="0" borderId="16" xfId="150" applyFont="1" applyBorder="1" applyAlignment="1">
      <alignment horizontal="centerContinuous" vertical="center"/>
      <protection/>
    </xf>
    <xf numFmtId="0" fontId="7" fillId="0" borderId="18" xfId="150" applyFont="1" applyBorder="1" applyAlignment="1">
      <alignment horizontal="center" vertical="center"/>
      <protection/>
    </xf>
    <xf numFmtId="0" fontId="7" fillId="0" borderId="3" xfId="150" applyFont="1" applyBorder="1" applyAlignment="1">
      <alignment horizontal="center" vertical="center"/>
      <protection/>
    </xf>
    <xf numFmtId="0" fontId="7" fillId="0" borderId="19" xfId="150" applyFont="1" applyFill="1" applyBorder="1" applyAlignment="1">
      <alignment horizontal="center" vertical="center"/>
      <protection/>
    </xf>
    <xf numFmtId="203" fontId="7" fillId="0" borderId="20" xfId="150" applyNumberFormat="1" applyFont="1" applyBorder="1" applyAlignment="1">
      <alignment horizontal="right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203" fontId="7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7" fillId="0" borderId="3" xfId="150" applyNumberFormat="1" applyFont="1" applyFill="1" applyBorder="1" applyAlignment="1" applyProtection="1">
      <alignment horizontal="right" vertical="center" wrapText="1"/>
      <protection/>
    </xf>
    <xf numFmtId="0" fontId="7" fillId="0" borderId="0" xfId="151">
      <alignment vertical="center"/>
      <protection/>
    </xf>
    <xf numFmtId="204" fontId="0" fillId="0" borderId="0" xfId="149" applyNumberFormat="1" applyFill="1">
      <alignment/>
      <protection/>
    </xf>
    <xf numFmtId="204" fontId="0" fillId="0" borderId="0" xfId="149" applyNumberFormat="1">
      <alignment/>
      <protection/>
    </xf>
    <xf numFmtId="204" fontId="1" fillId="0" borderId="0" xfId="149" applyNumberFormat="1" applyFont="1" applyFill="1" applyAlignment="1" applyProtection="1">
      <alignment vertical="center" wrapText="1"/>
      <protection/>
    </xf>
    <xf numFmtId="204" fontId="8" fillId="0" borderId="0" xfId="149" applyNumberFormat="1" applyFont="1" applyFill="1" applyAlignment="1" applyProtection="1">
      <alignment horizontal="right" vertical="center"/>
      <protection/>
    </xf>
    <xf numFmtId="204" fontId="8" fillId="0" borderId="0" xfId="149" applyNumberFormat="1" applyFont="1" applyFill="1" applyAlignment="1" applyProtection="1">
      <alignment vertical="center"/>
      <protection/>
    </xf>
    <xf numFmtId="204" fontId="0" fillId="0" borderId="0" xfId="149" applyNumberFormat="1" applyFont="1" applyFill="1">
      <alignment/>
      <protection/>
    </xf>
    <xf numFmtId="204" fontId="9" fillId="0" borderId="3" xfId="149" applyNumberFormat="1" applyFont="1" applyFill="1" applyBorder="1" applyAlignment="1" applyProtection="1">
      <alignment horizontal="centerContinuous" vertical="center"/>
      <protection/>
    </xf>
    <xf numFmtId="204" fontId="9" fillId="0" borderId="18" xfId="149" applyNumberFormat="1" applyFont="1" applyFill="1" applyBorder="1" applyAlignment="1" applyProtection="1">
      <alignment horizontal="centerContinuous" vertical="center"/>
      <protection/>
    </xf>
    <xf numFmtId="204" fontId="9" fillId="0" borderId="21" xfId="149" applyNumberFormat="1" applyFont="1" applyFill="1" applyBorder="1" applyAlignment="1" applyProtection="1">
      <alignment horizontal="centerContinuous" vertical="center"/>
      <protection/>
    </xf>
    <xf numFmtId="204" fontId="9" fillId="0" borderId="20" xfId="149" applyNumberFormat="1" applyFont="1" applyFill="1" applyBorder="1" applyAlignment="1" applyProtection="1">
      <alignment horizontal="centerContinuous" vertical="center"/>
      <protection/>
    </xf>
    <xf numFmtId="204" fontId="9" fillId="0" borderId="22" xfId="149" applyNumberFormat="1" applyFont="1" applyFill="1" applyBorder="1" applyAlignment="1" applyProtection="1">
      <alignment horizontal="center" vertical="center" wrapText="1"/>
      <protection/>
    </xf>
    <xf numFmtId="204" fontId="9" fillId="0" borderId="23" xfId="149" applyNumberFormat="1" applyFont="1" applyFill="1" applyBorder="1" applyAlignment="1">
      <alignment horizontal="center" vertical="center"/>
      <protection/>
    </xf>
    <xf numFmtId="204" fontId="0" fillId="0" borderId="16" xfId="149" applyNumberFormat="1" applyFill="1" applyBorder="1" applyAlignment="1">
      <alignment vertical="center"/>
      <protection/>
    </xf>
    <xf numFmtId="204" fontId="8" fillId="0" borderId="18" xfId="149" applyNumberFormat="1" applyFont="1" applyFill="1" applyBorder="1" applyAlignment="1" applyProtection="1">
      <alignment horizontal="right" vertical="center" wrapText="1"/>
      <protection/>
    </xf>
    <xf numFmtId="204" fontId="1" fillId="0" borderId="14" xfId="149" applyNumberFormat="1" applyFont="1" applyFill="1" applyBorder="1" applyAlignment="1">
      <alignment horizontal="left" vertical="center"/>
      <protection/>
    </xf>
    <xf numFmtId="204" fontId="8" fillId="0" borderId="2" xfId="149" applyNumberFormat="1" applyFont="1" applyFill="1" applyBorder="1" applyAlignment="1">
      <alignment horizontal="left" vertical="center"/>
      <protection/>
    </xf>
    <xf numFmtId="204" fontId="8" fillId="0" borderId="2" xfId="149" applyNumberFormat="1" applyFont="1" applyFill="1" applyBorder="1" applyAlignment="1" applyProtection="1">
      <alignment vertical="center"/>
      <protection/>
    </xf>
    <xf numFmtId="204" fontId="8" fillId="0" borderId="2" xfId="149" applyNumberFormat="1" applyFont="1" applyFill="1" applyBorder="1" applyAlignment="1" applyProtection="1">
      <alignment horizontal="left" vertical="center"/>
      <protection/>
    </xf>
    <xf numFmtId="204" fontId="8" fillId="0" borderId="18" xfId="149" applyNumberFormat="1" applyFont="1" applyFill="1" applyBorder="1" applyAlignment="1" applyProtection="1">
      <alignment horizontal="right" vertical="center"/>
      <protection/>
    </xf>
    <xf numFmtId="204" fontId="8" fillId="0" borderId="22" xfId="149" applyNumberFormat="1" applyFont="1" applyFill="1" applyBorder="1" applyAlignment="1" applyProtection="1">
      <alignment horizontal="left" vertical="center"/>
      <protection/>
    </xf>
    <xf numFmtId="204" fontId="8" fillId="0" borderId="16" xfId="149" applyNumberFormat="1" applyFont="1" applyFill="1" applyBorder="1" applyAlignment="1" applyProtection="1">
      <alignment vertical="center"/>
      <protection/>
    </xf>
    <xf numFmtId="204" fontId="0" fillId="0" borderId="3" xfId="149" applyNumberFormat="1" applyFont="1" applyFill="1" applyBorder="1" applyAlignment="1">
      <alignment vertical="center"/>
      <protection/>
    </xf>
    <xf numFmtId="204" fontId="8" fillId="0" borderId="3" xfId="149" applyNumberFormat="1" applyFont="1" applyFill="1" applyBorder="1" applyAlignment="1" applyProtection="1">
      <alignment horizontal="right" vertical="center" wrapText="1"/>
      <protection/>
    </xf>
    <xf numFmtId="204" fontId="8" fillId="0" borderId="3" xfId="149" applyNumberFormat="1" applyFont="1" applyFill="1" applyBorder="1" applyAlignment="1" applyProtection="1">
      <alignment horizontal="left" vertical="center"/>
      <protection/>
    </xf>
    <xf numFmtId="204" fontId="8" fillId="0" borderId="3" xfId="149" applyNumberFormat="1" applyFont="1" applyFill="1" applyBorder="1" applyAlignment="1" applyProtection="1">
      <alignment vertical="center"/>
      <protection/>
    </xf>
    <xf numFmtId="204" fontId="8" fillId="0" borderId="3" xfId="149" applyNumberFormat="1" applyFont="1" applyFill="1" applyBorder="1" applyAlignment="1">
      <alignment horizontal="left" vertical="center"/>
      <protection/>
    </xf>
    <xf numFmtId="204" fontId="0" fillId="0" borderId="3" xfId="149" applyNumberFormat="1" applyFill="1" applyBorder="1" applyAlignment="1">
      <alignment horizontal="center" vertical="center"/>
      <protection/>
    </xf>
    <xf numFmtId="204" fontId="0" fillId="0" borderId="3" xfId="149" applyNumberFormat="1" applyFill="1" applyBorder="1" applyAlignment="1">
      <alignment vertical="center"/>
      <protection/>
    </xf>
    <xf numFmtId="204" fontId="8" fillId="0" borderId="3" xfId="149" applyNumberFormat="1" applyFont="1" applyFill="1" applyBorder="1" applyAlignment="1" applyProtection="1">
      <alignment horizontal="center" vertical="center"/>
      <protection/>
    </xf>
    <xf numFmtId="204" fontId="8" fillId="0" borderId="3" xfId="149" applyNumberFormat="1" applyFont="1" applyFill="1" applyBorder="1" applyAlignment="1">
      <alignment horizontal="center" vertical="center"/>
      <protection/>
    </xf>
    <xf numFmtId="204" fontId="8" fillId="0" borderId="3" xfId="149" applyNumberFormat="1" applyFont="1" applyFill="1" applyBorder="1" applyAlignment="1" applyProtection="1">
      <alignment horizontal="centerContinuous" vertical="center"/>
      <protection/>
    </xf>
    <xf numFmtId="204" fontId="9" fillId="0" borderId="18" xfId="149" applyNumberFormat="1" applyFont="1" applyFill="1" applyBorder="1" applyAlignment="1">
      <alignment horizontal="center" vertical="center" wrapText="1"/>
      <protection/>
    </xf>
    <xf numFmtId="204" fontId="9" fillId="0" borderId="23" xfId="149" applyNumberFormat="1" applyFont="1" applyFill="1" applyBorder="1" applyAlignment="1">
      <alignment horizontal="center" vertical="center" wrapText="1"/>
      <protection/>
    </xf>
    <xf numFmtId="204" fontId="7" fillId="0" borderId="0" xfId="151" applyNumberFormat="1">
      <alignment vertical="center"/>
      <protection/>
    </xf>
    <xf numFmtId="204" fontId="9" fillId="0" borderId="3" xfId="149" applyNumberFormat="1" applyFont="1" applyFill="1" applyBorder="1" applyAlignment="1">
      <alignment horizontal="center" vertical="center"/>
      <protection/>
    </xf>
    <xf numFmtId="204" fontId="7" fillId="0" borderId="0" xfId="151" applyNumberFormat="1" applyFill="1">
      <alignment vertical="center"/>
      <protection/>
    </xf>
    <xf numFmtId="204" fontId="2" fillId="0" borderId="0" xfId="149" applyNumberFormat="1" applyFont="1" applyFill="1" applyAlignment="1" applyProtection="1">
      <alignment horizontal="center" vertical="center"/>
      <protection/>
    </xf>
    <xf numFmtId="204" fontId="9" fillId="0" borderId="16" xfId="149" applyNumberFormat="1" applyFont="1" applyFill="1" applyBorder="1" applyAlignment="1" applyProtection="1">
      <alignment horizontal="center" vertical="center"/>
      <protection/>
    </xf>
    <xf numFmtId="204" fontId="9" fillId="0" borderId="23" xfId="149" applyNumberFormat="1" applyFont="1" applyFill="1" applyBorder="1" applyAlignment="1" applyProtection="1">
      <alignment horizontal="center" vertical="center"/>
      <protection/>
    </xf>
    <xf numFmtId="204" fontId="6" fillId="0" borderId="3" xfId="149" applyNumberFormat="1" applyFont="1" applyFill="1" applyBorder="1" applyAlignment="1" applyProtection="1">
      <alignment horizontal="center" vertical="center"/>
      <protection/>
    </xf>
    <xf numFmtId="204" fontId="6" fillId="0" borderId="18" xfId="149" applyNumberFormat="1" applyFont="1" applyFill="1" applyBorder="1" applyAlignment="1" applyProtection="1">
      <alignment horizontal="center" vertical="center" wrapText="1"/>
      <protection/>
    </xf>
    <xf numFmtId="204" fontId="6" fillId="0" borderId="15" xfId="149" applyNumberFormat="1" applyFont="1" applyFill="1" applyBorder="1" applyAlignment="1" applyProtection="1">
      <alignment horizontal="center" vertical="center" wrapText="1"/>
      <protection/>
    </xf>
    <xf numFmtId="204" fontId="6" fillId="0" borderId="3" xfId="149" applyNumberFormat="1" applyFont="1" applyFill="1" applyBorder="1" applyAlignment="1" applyProtection="1">
      <alignment horizontal="center" vertical="center" wrapText="1"/>
      <protection/>
    </xf>
    <xf numFmtId="0" fontId="5" fillId="0" borderId="0" xfId="150" applyNumberFormat="1" applyFont="1" applyFill="1" applyAlignment="1" applyProtection="1">
      <alignment horizontal="center" vertical="center"/>
      <protection/>
    </xf>
    <xf numFmtId="0" fontId="3" fillId="0" borderId="15" xfId="150" applyNumberFormat="1" applyFont="1" applyFill="1" applyBorder="1" applyAlignment="1" applyProtection="1">
      <alignment horizontal="center" vertical="center" wrapText="1"/>
      <protection/>
    </xf>
    <xf numFmtId="0" fontId="3" fillId="0" borderId="3" xfId="150" applyNumberFormat="1" applyFont="1" applyFill="1" applyBorder="1" applyAlignment="1" applyProtection="1">
      <alignment horizontal="center" vertical="center" wrapText="1"/>
      <protection/>
    </xf>
    <xf numFmtId="0" fontId="3" fillId="0" borderId="16" xfId="150" applyNumberFormat="1" applyFont="1" applyFill="1" applyBorder="1" applyAlignment="1" applyProtection="1">
      <alignment horizontal="center" vertical="center" wrapText="1"/>
      <protection/>
    </xf>
    <xf numFmtId="0" fontId="3" fillId="0" borderId="2" xfId="150" applyNumberFormat="1" applyFont="1" applyFill="1" applyBorder="1" applyAlignment="1" applyProtection="1">
      <alignment horizontal="center" vertical="center" wrapText="1"/>
      <protection/>
    </xf>
    <xf numFmtId="0" fontId="3" fillId="0" borderId="3" xfId="150" applyNumberFormat="1" applyFont="1" applyFill="1" applyBorder="1" applyAlignment="1" applyProtection="1">
      <alignment horizontal="center" vertical="center"/>
      <protection/>
    </xf>
    <xf numFmtId="0" fontId="3" fillId="0" borderId="24" xfId="150" applyNumberFormat="1" applyFont="1" applyFill="1" applyBorder="1" applyAlignment="1" applyProtection="1">
      <alignment horizontal="center" vertical="center" wrapText="1"/>
      <protection/>
    </xf>
    <xf numFmtId="0" fontId="3" fillId="0" borderId="17" xfId="150" applyNumberFormat="1" applyFont="1" applyFill="1" applyBorder="1" applyAlignment="1" applyProtection="1">
      <alignment horizontal="center" vertical="center" wrapText="1"/>
      <protection/>
    </xf>
    <xf numFmtId="0" fontId="3" fillId="0" borderId="25" xfId="15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BM7" activePane="bottomLeft" state="frozen"/>
      <selection pane="topLeft" activeCell="A1" sqref="A1"/>
      <selection pane="bottomLeft" activeCell="D12" sqref="D12"/>
    </sheetView>
  </sheetViews>
  <sheetFormatPr defaultColWidth="9.16015625" defaultRowHeight="11.25"/>
  <cols>
    <col min="1" max="1" width="41.16015625" style="34" customWidth="1"/>
    <col min="2" max="2" width="13.5" style="34" customWidth="1"/>
    <col min="3" max="3" width="24.83203125" style="34" customWidth="1"/>
    <col min="4" max="5" width="14" style="34" customWidth="1"/>
    <col min="6" max="6" width="11.33203125" style="34" customWidth="1"/>
    <col min="7" max="7" width="11.16015625" style="34" customWidth="1"/>
    <col min="8" max="9" width="14" style="34" customWidth="1"/>
    <col min="10" max="10" width="11.66015625" style="34" customWidth="1"/>
    <col min="11" max="11" width="14.33203125" style="34" customWidth="1"/>
    <col min="12" max="14" width="14" style="34" customWidth="1"/>
    <col min="15" max="15" width="12" style="34" customWidth="1"/>
    <col min="16" max="16" width="9.83203125" style="34" customWidth="1"/>
    <col min="17" max="17" width="12" style="34" customWidth="1"/>
    <col min="18" max="18" width="11" style="34" customWidth="1"/>
    <col min="19" max="16384" width="9.16015625" style="34" customWidth="1"/>
  </cols>
  <sheetData>
    <row r="1" spans="1:255" ht="24.75" customHeight="1">
      <c r="A1" s="35" t="s">
        <v>0</v>
      </c>
      <c r="B1" s="36"/>
      <c r="C1" s="36"/>
      <c r="D1" s="36"/>
      <c r="E1" s="36"/>
      <c r="F1" s="36"/>
      <c r="G1" s="36"/>
      <c r="H1" s="37"/>
      <c r="I1" s="37"/>
      <c r="J1" s="37"/>
      <c r="K1" s="37"/>
      <c r="L1" s="37"/>
      <c r="M1" s="37"/>
      <c r="N1" s="37"/>
      <c r="O1" s="37"/>
      <c r="P1" s="37"/>
      <c r="Q1" s="37"/>
      <c r="R1" s="3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</row>
    <row r="2" spans="1:255" ht="24.75" customHeigh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</row>
    <row r="3" spans="1:255" ht="24.75" customHeight="1">
      <c r="A3" s="38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6" t="s">
        <v>2</v>
      </c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</row>
    <row r="4" spans="1:255" ht="24.75" customHeight="1">
      <c r="A4" s="39" t="s">
        <v>3</v>
      </c>
      <c r="B4" s="39"/>
      <c r="C4" s="39" t="s">
        <v>4</v>
      </c>
      <c r="D4" s="40"/>
      <c r="E4" s="40"/>
      <c r="F4" s="40"/>
      <c r="G4" s="39"/>
      <c r="H4" s="39"/>
      <c r="I4" s="39"/>
      <c r="J4" s="39"/>
      <c r="K4" s="39"/>
      <c r="L4" s="63"/>
      <c r="M4" s="63"/>
      <c r="N4" s="63"/>
      <c r="O4" s="63"/>
      <c r="P4" s="63"/>
      <c r="Q4" s="63"/>
      <c r="R4" s="63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</row>
    <row r="5" spans="1:255" ht="24.75" customHeight="1">
      <c r="A5" s="70" t="s">
        <v>5</v>
      </c>
      <c r="B5" s="70" t="s">
        <v>6</v>
      </c>
      <c r="C5" s="70" t="s">
        <v>7</v>
      </c>
      <c r="D5" s="72" t="s">
        <v>8</v>
      </c>
      <c r="E5" s="73" t="s">
        <v>9</v>
      </c>
      <c r="F5" s="75" t="s">
        <v>10</v>
      </c>
      <c r="G5" s="41" t="s">
        <v>11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</row>
    <row r="6" spans="1:255" ht="41.25" customHeight="1">
      <c r="A6" s="70"/>
      <c r="B6" s="71"/>
      <c r="C6" s="70"/>
      <c r="D6" s="72"/>
      <c r="E6" s="74"/>
      <c r="F6" s="72"/>
      <c r="G6" s="43" t="s">
        <v>12</v>
      </c>
      <c r="H6" s="44" t="s">
        <v>13</v>
      </c>
      <c r="I6" s="64" t="s">
        <v>14</v>
      </c>
      <c r="J6" s="64" t="s">
        <v>15</v>
      </c>
      <c r="K6" s="64" t="s">
        <v>16</v>
      </c>
      <c r="L6" s="65" t="s">
        <v>17</v>
      </c>
      <c r="M6" s="64" t="s">
        <v>18</v>
      </c>
      <c r="N6" s="64" t="s">
        <v>19</v>
      </c>
      <c r="O6" s="64" t="s">
        <v>20</v>
      </c>
      <c r="P6" s="64" t="s">
        <v>21</v>
      </c>
      <c r="Q6" s="64" t="s">
        <v>22</v>
      </c>
      <c r="R6" s="67" t="s">
        <v>23</v>
      </c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</row>
    <row r="7" spans="1:255" s="33" customFormat="1" ht="24.75" customHeight="1">
      <c r="A7" s="45" t="s">
        <v>24</v>
      </c>
      <c r="B7" s="46">
        <v>244.8</v>
      </c>
      <c r="C7" s="47" t="s">
        <v>25</v>
      </c>
      <c r="D7" s="46">
        <f>D8+D9+D10</f>
        <v>244.8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8"/>
    </row>
    <row r="8" spans="1:255" s="33" customFormat="1" ht="24.75" customHeight="1">
      <c r="A8" s="45" t="s">
        <v>26</v>
      </c>
      <c r="B8" s="46"/>
      <c r="C8" s="48" t="s">
        <v>27</v>
      </c>
      <c r="D8" s="46">
        <v>165.8</v>
      </c>
      <c r="E8" s="46"/>
      <c r="F8" s="46"/>
      <c r="G8" s="46">
        <f>D8</f>
        <v>165.8</v>
      </c>
      <c r="H8" s="46">
        <f>D8</f>
        <v>165.8</v>
      </c>
      <c r="I8" s="46"/>
      <c r="J8" s="46"/>
      <c r="K8" s="46"/>
      <c r="L8" s="46"/>
      <c r="M8" s="46"/>
      <c r="N8" s="46"/>
      <c r="O8" s="46"/>
      <c r="P8" s="46"/>
      <c r="Q8" s="46"/>
      <c r="R8" s="46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</row>
    <row r="9" spans="1:255" s="33" customFormat="1" ht="24.75" customHeight="1">
      <c r="A9" s="45" t="s">
        <v>28</v>
      </c>
      <c r="B9" s="46"/>
      <c r="C9" s="49" t="s">
        <v>29</v>
      </c>
      <c r="D9" s="46">
        <v>14.6</v>
      </c>
      <c r="E9" s="46"/>
      <c r="F9" s="46"/>
      <c r="G9" s="46">
        <f>D9</f>
        <v>14.6</v>
      </c>
      <c r="H9" s="46">
        <f>D9</f>
        <v>14.6</v>
      </c>
      <c r="I9" s="46"/>
      <c r="J9" s="46"/>
      <c r="K9" s="46"/>
      <c r="L9" s="46"/>
      <c r="M9" s="46"/>
      <c r="N9" s="46"/>
      <c r="O9" s="46"/>
      <c r="P9" s="46"/>
      <c r="Q9" s="46"/>
      <c r="R9" s="46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</row>
    <row r="10" spans="1:255" s="33" customFormat="1" ht="24.75" customHeight="1">
      <c r="A10" s="45" t="s">
        <v>30</v>
      </c>
      <c r="B10" s="46"/>
      <c r="C10" s="49" t="s">
        <v>31</v>
      </c>
      <c r="D10" s="46">
        <v>64.4</v>
      </c>
      <c r="E10" s="46"/>
      <c r="F10" s="46"/>
      <c r="G10" s="46">
        <f>D10</f>
        <v>64.4</v>
      </c>
      <c r="H10" s="46">
        <f>D10</f>
        <v>64.4</v>
      </c>
      <c r="I10" s="46"/>
      <c r="J10" s="46"/>
      <c r="K10" s="46"/>
      <c r="L10" s="46"/>
      <c r="M10" s="46"/>
      <c r="N10" s="46"/>
      <c r="O10" s="46"/>
      <c r="P10" s="46"/>
      <c r="Q10" s="46"/>
      <c r="R10" s="46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</row>
    <row r="11" spans="1:255" s="33" customFormat="1" ht="24.75" customHeight="1">
      <c r="A11" s="45" t="s">
        <v>32</v>
      </c>
      <c r="B11" s="46"/>
      <c r="C11" s="49" t="s">
        <v>33</v>
      </c>
      <c r="D11" s="46">
        <f>D14</f>
        <v>0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</row>
    <row r="12" spans="1:255" s="33" customFormat="1" ht="30" customHeight="1">
      <c r="A12" s="45" t="s">
        <v>34</v>
      </c>
      <c r="B12" s="46"/>
      <c r="C12" s="50" t="s">
        <v>35</v>
      </c>
      <c r="D12" s="46"/>
      <c r="E12" s="46"/>
      <c r="F12" s="51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8"/>
    </row>
    <row r="13" spans="1:255" s="33" customFormat="1" ht="24.75" customHeight="1">
      <c r="A13" s="45" t="s">
        <v>36</v>
      </c>
      <c r="B13" s="46"/>
      <c r="C13" s="52" t="s">
        <v>37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8"/>
    </row>
    <row r="14" spans="1:255" s="33" customFormat="1" ht="28.5" customHeight="1">
      <c r="A14" s="45" t="s">
        <v>38</v>
      </c>
      <c r="B14" s="46"/>
      <c r="C14" s="52" t="s">
        <v>39</v>
      </c>
      <c r="D14" s="46">
        <v>0</v>
      </c>
      <c r="E14" s="46"/>
      <c r="F14" s="46"/>
      <c r="G14" s="46">
        <f>D14</f>
        <v>0</v>
      </c>
      <c r="H14" s="46">
        <f>D14</f>
        <v>0</v>
      </c>
      <c r="I14" s="46"/>
      <c r="J14" s="46"/>
      <c r="K14" s="46"/>
      <c r="L14" s="46"/>
      <c r="M14" s="46"/>
      <c r="N14" s="46"/>
      <c r="O14" s="46"/>
      <c r="P14" s="46"/>
      <c r="Q14" s="46"/>
      <c r="R14" s="46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8"/>
    </row>
    <row r="15" spans="1:255" s="33" customFormat="1" ht="24.75" customHeight="1">
      <c r="A15" s="53" t="s">
        <v>40</v>
      </c>
      <c r="B15" s="46"/>
      <c r="C15" s="52" t="s">
        <v>41</v>
      </c>
      <c r="D15" s="46"/>
      <c r="E15" s="46"/>
      <c r="F15" s="46"/>
      <c r="G15" s="46">
        <v>0</v>
      </c>
      <c r="H15" s="46">
        <v>0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8"/>
    </row>
    <row r="16" spans="1:255" s="33" customFormat="1" ht="24.75" customHeight="1">
      <c r="A16" s="54" t="s">
        <v>42</v>
      </c>
      <c r="B16" s="55"/>
      <c r="C16" s="56" t="s">
        <v>43</v>
      </c>
      <c r="D16" s="46">
        <f>SUM(E16:R16)</f>
        <v>0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</row>
    <row r="17" spans="1:255" s="33" customFormat="1" ht="24.75" customHeight="1">
      <c r="A17" s="57" t="s">
        <v>44</v>
      </c>
      <c r="B17" s="55"/>
      <c r="C17" s="56" t="s">
        <v>45</v>
      </c>
      <c r="D17" s="46">
        <f>SUM(E17:R17)</f>
        <v>0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</row>
    <row r="18" spans="1:255" s="33" customFormat="1" ht="24.75" customHeight="1">
      <c r="A18" s="54" t="s">
        <v>46</v>
      </c>
      <c r="B18" s="55"/>
      <c r="C18" s="56" t="s">
        <v>47</v>
      </c>
      <c r="D18" s="46">
        <f>SUM(E18:R18)</f>
        <v>0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</row>
    <row r="19" spans="1:255" ht="24" customHeight="1">
      <c r="A19" s="57"/>
      <c r="B19" s="55"/>
      <c r="C19" s="58" t="s">
        <v>48</v>
      </c>
      <c r="D19" s="46">
        <f>SUM(E19:R19)</f>
        <v>0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</row>
    <row r="20" spans="1:255" ht="24" customHeight="1">
      <c r="A20" s="59" t="s">
        <v>49</v>
      </c>
      <c r="B20" s="55">
        <f>SUM(B7:B19)</f>
        <v>244.8</v>
      </c>
      <c r="C20" s="58" t="s">
        <v>50</v>
      </c>
      <c r="D20" s="46">
        <f>SUM(E20:R20)</f>
        <v>0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</row>
    <row r="21" spans="1:255" s="33" customFormat="1" ht="27" customHeight="1">
      <c r="A21" s="60" t="s">
        <v>51</v>
      </c>
      <c r="B21" s="55"/>
      <c r="C21" s="58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8"/>
    </row>
    <row r="22" spans="1:255" s="33" customFormat="1" ht="24" customHeight="1">
      <c r="A22" s="60" t="s">
        <v>52</v>
      </c>
      <c r="B22" s="55"/>
      <c r="C22" s="58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</row>
    <row r="23" spans="1:255" ht="20.25" customHeight="1">
      <c r="A23" s="60"/>
      <c r="B23" s="55"/>
      <c r="C23" s="58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</row>
    <row r="24" spans="1:255" s="33" customFormat="1" ht="21" customHeight="1">
      <c r="A24" s="61" t="s">
        <v>53</v>
      </c>
      <c r="B24" s="55">
        <f>SUM(B20:B22)</f>
        <v>244.8</v>
      </c>
      <c r="C24" s="62" t="s">
        <v>54</v>
      </c>
      <c r="D24" s="55">
        <f>D7+D11</f>
        <v>244.8</v>
      </c>
      <c r="E24" s="55">
        <f aca="true" t="shared" si="0" ref="E24:R24">SUM(E7:E23)</f>
        <v>0</v>
      </c>
      <c r="F24" s="55">
        <f t="shared" si="0"/>
        <v>0</v>
      </c>
      <c r="G24" s="55">
        <f t="shared" si="0"/>
        <v>244.8</v>
      </c>
      <c r="H24" s="55">
        <f t="shared" si="0"/>
        <v>244.8</v>
      </c>
      <c r="I24" s="55">
        <f t="shared" si="0"/>
        <v>0</v>
      </c>
      <c r="J24" s="55">
        <f t="shared" si="0"/>
        <v>0</v>
      </c>
      <c r="K24" s="55">
        <f t="shared" si="0"/>
        <v>0</v>
      </c>
      <c r="L24" s="55">
        <f t="shared" si="0"/>
        <v>0</v>
      </c>
      <c r="M24" s="55">
        <f t="shared" si="0"/>
        <v>0</v>
      </c>
      <c r="N24" s="55">
        <f t="shared" si="0"/>
        <v>0</v>
      </c>
      <c r="O24" s="55">
        <f t="shared" si="0"/>
        <v>0</v>
      </c>
      <c r="P24" s="55">
        <f t="shared" si="0"/>
        <v>0</v>
      </c>
      <c r="Q24" s="55">
        <f t="shared" si="0"/>
        <v>0</v>
      </c>
      <c r="R24" s="55">
        <f t="shared" si="0"/>
        <v>0</v>
      </c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</row>
    <row r="25" spans="20:255" ht="19.5" customHeight="1"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workbookViewId="0" topLeftCell="A1">
      <selection activeCell="N8" sqref="N8"/>
    </sheetView>
  </sheetViews>
  <sheetFormatPr defaultColWidth="9.16015625" defaultRowHeight="11.25"/>
  <cols>
    <col min="1" max="1" width="9" style="11" customWidth="1"/>
    <col min="2" max="2" width="8" style="11" customWidth="1"/>
    <col min="3" max="3" width="8.5" style="11" customWidth="1"/>
    <col min="4" max="4" width="32.33203125" style="11" customWidth="1"/>
    <col min="5" max="5" width="20.16015625" style="11" customWidth="1"/>
    <col min="6" max="8" width="23.83203125" style="11" customWidth="1"/>
    <col min="9" max="16384" width="9.16015625" style="11" customWidth="1"/>
  </cols>
  <sheetData>
    <row r="1" spans="1:5" ht="18.75" customHeight="1">
      <c r="A1" s="12" t="s">
        <v>55</v>
      </c>
      <c r="B1" s="13"/>
      <c r="E1" s="14"/>
    </row>
    <row r="2" spans="1:8" ht="25.5" customHeight="1">
      <c r="A2" s="76" t="s">
        <v>86</v>
      </c>
      <c r="B2" s="76"/>
      <c r="C2" s="76"/>
      <c r="D2" s="76"/>
      <c r="E2" s="76"/>
      <c r="F2" s="76"/>
      <c r="G2" s="76"/>
      <c r="H2" s="76"/>
    </row>
    <row r="3" spans="2:8" ht="17.25" customHeight="1">
      <c r="B3" s="10"/>
      <c r="H3" s="15" t="s">
        <v>2</v>
      </c>
    </row>
    <row r="4" spans="1:8" ht="22.5" customHeight="1">
      <c r="A4" s="16" t="s">
        <v>56</v>
      </c>
      <c r="B4" s="17"/>
      <c r="C4" s="18"/>
      <c r="D4" s="79" t="s">
        <v>57</v>
      </c>
      <c r="E4" s="81" t="s">
        <v>58</v>
      </c>
      <c r="F4" s="19" t="s">
        <v>59</v>
      </c>
      <c r="G4" s="20"/>
      <c r="H4" s="81" t="s">
        <v>60</v>
      </c>
    </row>
    <row r="5" spans="1:8" ht="18" customHeight="1">
      <c r="A5" s="77" t="s">
        <v>61</v>
      </c>
      <c r="B5" s="77" t="s">
        <v>62</v>
      </c>
      <c r="C5" s="78" t="s">
        <v>63</v>
      </c>
      <c r="D5" s="80"/>
      <c r="E5" s="81"/>
      <c r="F5" s="82" t="s">
        <v>64</v>
      </c>
      <c r="G5" s="84" t="s">
        <v>65</v>
      </c>
      <c r="H5" s="81"/>
    </row>
    <row r="6" spans="1:8" ht="27" customHeight="1">
      <c r="A6" s="78"/>
      <c r="B6" s="78"/>
      <c r="C6" s="78"/>
      <c r="D6" s="80"/>
      <c r="E6" s="81"/>
      <c r="F6" s="83"/>
      <c r="G6" s="79"/>
      <c r="H6" s="81"/>
    </row>
    <row r="7" spans="1:8" ht="31.5" customHeight="1">
      <c r="A7" s="21" t="s">
        <v>66</v>
      </c>
      <c r="B7" s="21" t="s">
        <v>66</v>
      </c>
      <c r="C7" s="22" t="s">
        <v>66</v>
      </c>
      <c r="D7" s="23" t="s">
        <v>67</v>
      </c>
      <c r="E7" s="24">
        <f>F7+G7+H7</f>
        <v>244.80000000000004</v>
      </c>
      <c r="F7" s="24">
        <f>F8++F9+F10++F11</f>
        <v>230.22000000000003</v>
      </c>
      <c r="G7" s="24">
        <f>G8++G9+G10++G11</f>
        <v>14.58</v>
      </c>
      <c r="H7" s="24">
        <f>H8++H9+H10++H11</f>
        <v>0</v>
      </c>
    </row>
    <row r="8" spans="1:8" s="10" customFormat="1" ht="27.75" customHeight="1">
      <c r="A8" s="25" t="s">
        <v>87</v>
      </c>
      <c r="B8" s="25" t="s">
        <v>88</v>
      </c>
      <c r="C8" s="26" t="s">
        <v>68</v>
      </c>
      <c r="D8" s="27" t="s">
        <v>69</v>
      </c>
      <c r="E8" s="28">
        <f>F8+G8+H8</f>
        <v>81.7</v>
      </c>
      <c r="F8" s="28">
        <v>77.2</v>
      </c>
      <c r="G8" s="28">
        <v>4.5</v>
      </c>
      <c r="H8" s="28"/>
    </row>
    <row r="9" spans="1:8" s="10" customFormat="1" ht="27.75" customHeight="1">
      <c r="A9" s="25" t="s">
        <v>71</v>
      </c>
      <c r="B9" s="25" t="s">
        <v>70</v>
      </c>
      <c r="C9" s="26" t="s">
        <v>68</v>
      </c>
      <c r="D9" s="27" t="s">
        <v>72</v>
      </c>
      <c r="E9" s="28">
        <f>F9+G9+H9</f>
        <v>64.4</v>
      </c>
      <c r="F9" s="28">
        <v>64.4</v>
      </c>
      <c r="G9" s="28"/>
      <c r="H9" s="28"/>
    </row>
    <row r="10" spans="1:8" s="10" customFormat="1" ht="27.75" customHeight="1">
      <c r="A10" s="25" t="s">
        <v>87</v>
      </c>
      <c r="B10" s="25" t="s">
        <v>89</v>
      </c>
      <c r="C10" s="26" t="s">
        <v>90</v>
      </c>
      <c r="D10" s="27" t="s">
        <v>91</v>
      </c>
      <c r="E10" s="28">
        <f>F10+G10+H10</f>
        <v>98.7</v>
      </c>
      <c r="F10" s="28">
        <v>88.62</v>
      </c>
      <c r="G10" s="28">
        <v>10.08</v>
      </c>
      <c r="H10" s="28"/>
    </row>
    <row r="11" spans="1:8" ht="27.75" customHeight="1">
      <c r="A11" s="25" t="s">
        <v>71</v>
      </c>
      <c r="B11" s="25" t="s">
        <v>70</v>
      </c>
      <c r="C11" s="26" t="s">
        <v>73</v>
      </c>
      <c r="D11" s="27" t="s">
        <v>74</v>
      </c>
      <c r="E11" s="28">
        <f>F11+G11+H11</f>
        <v>0</v>
      </c>
      <c r="F11" s="28"/>
      <c r="G11" s="28"/>
      <c r="H11" s="28"/>
    </row>
    <row r="12" spans="1:8" ht="27.75" customHeight="1">
      <c r="A12" s="25"/>
      <c r="B12" s="25"/>
      <c r="C12" s="26"/>
      <c r="D12" s="29"/>
      <c r="E12" s="28"/>
      <c r="F12" s="28"/>
      <c r="G12" s="28"/>
      <c r="H12" s="28"/>
    </row>
    <row r="13" spans="1:8" ht="27.75" customHeight="1">
      <c r="A13" s="25"/>
      <c r="B13" s="25"/>
      <c r="C13" s="26"/>
      <c r="D13" s="26"/>
      <c r="E13" s="28"/>
      <c r="F13" s="28"/>
      <c r="G13" s="28"/>
      <c r="H13" s="28"/>
    </row>
    <row r="14" spans="1:8" ht="27.75" customHeight="1">
      <c r="A14" s="25"/>
      <c r="B14" s="25"/>
      <c r="C14" s="26"/>
      <c r="D14" s="26"/>
      <c r="E14" s="28"/>
      <c r="F14" s="28"/>
      <c r="G14" s="28"/>
      <c r="H14" s="28"/>
    </row>
    <row r="15" spans="1:8" ht="27.75" customHeight="1">
      <c r="A15" s="25"/>
      <c r="B15" s="25"/>
      <c r="C15" s="26"/>
      <c r="D15" s="30"/>
      <c r="E15" s="31"/>
      <c r="F15" s="31"/>
      <c r="G15" s="31"/>
      <c r="H15" s="31"/>
    </row>
    <row r="16" spans="1:8" ht="9.75" customHeight="1">
      <c r="A16" s="32"/>
      <c r="B16" s="32"/>
      <c r="H16" s="10"/>
    </row>
  </sheetData>
  <sheetProtection/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9" sqref="B9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75</v>
      </c>
    </row>
    <row r="2" spans="1:4" ht="46.5" customHeight="1">
      <c r="A2" s="85" t="s">
        <v>76</v>
      </c>
      <c r="B2" s="85"/>
      <c r="C2" s="85"/>
      <c r="D2" s="85"/>
    </row>
    <row r="3" spans="1:4" s="1" customFormat="1" ht="24" customHeight="1">
      <c r="A3" s="2"/>
      <c r="B3" s="3"/>
      <c r="C3" s="4"/>
      <c r="D3" s="4" t="s">
        <v>2</v>
      </c>
    </row>
    <row r="4" spans="1:4" s="1" customFormat="1" ht="38.25" customHeight="1">
      <c r="A4" s="5" t="s">
        <v>77</v>
      </c>
      <c r="B4" s="5" t="s">
        <v>78</v>
      </c>
      <c r="C4" s="5" t="s">
        <v>79</v>
      </c>
      <c r="D4" s="5" t="s">
        <v>80</v>
      </c>
    </row>
    <row r="5" spans="1:4" s="1" customFormat="1" ht="25.5" customHeight="1">
      <c r="A5" s="6" t="s">
        <v>81</v>
      </c>
      <c r="B5" s="7">
        <v>0</v>
      </c>
      <c r="C5" s="7"/>
      <c r="D5" s="7"/>
    </row>
    <row r="6" spans="1:4" s="1" customFormat="1" ht="25.5" customHeight="1">
      <c r="A6" s="6" t="s">
        <v>82</v>
      </c>
      <c r="B6" s="8"/>
      <c r="C6" s="8"/>
      <c r="D6" s="9" t="e">
        <f>(B6/C6-1)*100</f>
        <v>#DIV/0!</v>
      </c>
    </row>
    <row r="7" spans="1:4" s="1" customFormat="1" ht="25.5" customHeight="1">
      <c r="A7" s="6" t="s">
        <v>83</v>
      </c>
      <c r="B7" s="8">
        <v>0</v>
      </c>
      <c r="C7" s="8"/>
      <c r="D7" s="9" t="e">
        <f>(B7/C7-1)*100</f>
        <v>#DIV/0!</v>
      </c>
    </row>
    <row r="8" spans="1:4" s="1" customFormat="1" ht="25.5" customHeight="1">
      <c r="A8" s="6" t="s">
        <v>84</v>
      </c>
      <c r="B8" s="8"/>
      <c r="C8" s="8"/>
      <c r="D8" s="9"/>
    </row>
    <row r="9" spans="1:4" s="1" customFormat="1" ht="25.5" customHeight="1">
      <c r="A9" s="6" t="s">
        <v>12</v>
      </c>
      <c r="B9" s="8">
        <f>B7</f>
        <v>0</v>
      </c>
      <c r="C9" s="8">
        <f>SUM(C5:C8)</f>
        <v>0</v>
      </c>
      <c r="D9" s="9" t="e">
        <f>(B9/C9-1)*100</f>
        <v>#DIV/0!</v>
      </c>
    </row>
    <row r="10" s="1" customFormat="1" ht="13.5">
      <c r="A10" s="1" t="s">
        <v>85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2015-10-27T06:47:36Z</cp:lastPrinted>
  <dcterms:created xsi:type="dcterms:W3CDTF">2015-10-28T00:27:19Z</dcterms:created>
  <dcterms:modified xsi:type="dcterms:W3CDTF">2016-11-02T08:28:59Z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