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tabRatio="745"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部门整体支出绩效目标表" sheetId="10" r:id="rId10"/>
    <sheet name="部门预算项目绩效目标表" sheetId="11" r:id="rId11"/>
    <sheet name="国有资产占用使用情况表" sheetId="12" r:id="rId12"/>
  </sheets>
  <externalReferences>
    <externalReference r:id="rId15"/>
    <externalReference r:id="rId16"/>
    <externalReference r:id="rId17"/>
    <externalReference r:id="rId18"/>
    <externalReference r:id="rId19"/>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7">'一般公共预算三公经费支出情况表'!$1:$10</definedName>
    <definedName name="_xlnm.Print_Area" localSheetId="5">'一般公共预算支出表'!$A$1:$H$12</definedName>
    <definedName name="_xlnm.Print_Area" hidden="1">#N/A</definedName>
    <definedName name="_xlnm.Print_Titles" localSheetId="1">'部门收支预算总表'!$1:$6</definedName>
    <definedName name="_xlnm.Print_Titles" localSheetId="7">'一般公共预算三公经费支出情况表'!$2:$4</definedName>
    <definedName name="_xlnm.Print_Titles" localSheetId="5">'一般公共预算支出表'!$1:$7</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厦门">#REF!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<sst xmlns="http://schemas.openxmlformats.org/spreadsheetml/2006/main" count="597" uniqueCount="402">
  <si>
    <t>2020年度部门预算表格</t>
  </si>
  <si>
    <t>部门名称：夏邑县人民检察院</t>
  </si>
  <si>
    <t>目  录</t>
  </si>
  <si>
    <t>一、部门收支总体情况表</t>
  </si>
  <si>
    <t>二、部门收入总体情况表</t>
  </si>
  <si>
    <t>三、部门支出总体情况表</t>
  </si>
  <si>
    <t>四、财政拨款收支总体情况表</t>
  </si>
  <si>
    <t>五、一般公共预算支出情况表</t>
  </si>
  <si>
    <t>六、一般公共预算基本支出情况表</t>
  </si>
  <si>
    <t>七、一般公共预算“三公”经费支出情况表</t>
  </si>
  <si>
    <t>八、政府性基金预算支出情况表</t>
  </si>
  <si>
    <t>九、部门整体绩效目标表</t>
  </si>
  <si>
    <t>十、项目绩效目标表</t>
  </si>
  <si>
    <t>十一、国有资产占用使用情况表</t>
  </si>
  <si>
    <t>2020年部门收支预算总表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</si>
  <si>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</si>
  <si>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</si>
  <si>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</si>
  <si>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</si>
  <si>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</si>
  <si>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</si>
  <si>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</si>
  <si>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</si>
  <si>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</si>
  <si>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</si>
  <si>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</si>
  <si>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</si>
  <si>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</si>
  <si>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</si>
  <si>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</si>
  <si>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</si>
  <si>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</si>
  <si>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</si>
  <si>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</si>
  <si>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</si>
  <si>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</si>
  <si>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</si>
  <si>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</si>
  <si>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</si>
  <si>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</si>
  <si>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</si>
  <si>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</si>
  <si>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</si>
  <si>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</si>
  <si>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</si>
  <si>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</si>
  <si>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</si>
  <si>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</si>
  <si>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</si>
  <si>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</si>
  <si>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</si>
  <si>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</si>
  <si>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</si>
  <si>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</si>
  <si>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</si>
  <si>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</si>
  <si>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</si>
  <si>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</si>
  <si>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</si>
  <si>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</si>
  <si>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</si>
  <si>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</si>
  <si>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</si>
  <si>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</si>
  <si>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</si>
  <si>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</si>
  <si>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</si>
  <si>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</si>
  <si>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2020年部门收入预算总表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</si>
  <si>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</si>
  <si>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</si>
  <si>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</si>
  <si>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</si>
  <si>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</si>
  <si>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</si>
  <si>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</si>
  <si>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</si>
  <si>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</si>
  <si>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</si>
  <si>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</si>
  <si>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204</t>
  </si>
  <si>
    <t>04</t>
  </si>
  <si>
    <t>01</t>
  </si>
  <si>
    <t>行政运行</t>
  </si>
  <si>
    <t>210</t>
  </si>
  <si>
    <t>11</t>
  </si>
  <si>
    <t>行政单位医疗</t>
  </si>
  <si>
    <t>208</t>
  </si>
  <si>
    <t>05</t>
  </si>
  <si>
    <t>机关事业单位基本养老保险缴费支出</t>
  </si>
  <si>
    <t>221</t>
  </si>
  <si>
    <t>02</t>
  </si>
  <si>
    <t>住房公积金</t>
  </si>
  <si>
    <t>行政单位离退休</t>
  </si>
  <si>
    <t>2020年部门支出预算总表</t>
  </si>
  <si>
    <t>单位（科目名称）</t>
  </si>
  <si>
    <t>总计</t>
  </si>
  <si>
    <t>基本支出</t>
  </si>
  <si>
    <t>项目支出</t>
  </si>
  <si>
    <t>工资福利支出</t>
  </si>
  <si>
    <t>对个人家庭补助</t>
  </si>
  <si>
    <t>商品和服务支出</t>
  </si>
  <si>
    <t>2020年财政拨款收支预算总表</t>
  </si>
  <si>
    <t>2020年一般公共预算支出表</t>
  </si>
  <si>
    <t>基本工资</t>
  </si>
  <si>
    <t>津贴补贴</t>
  </si>
  <si>
    <t>机关事业单位基本养老保险缴费</t>
  </si>
  <si>
    <t>职工基本医疗保险缴费</t>
  </si>
  <si>
    <t>其他社会保障缴费</t>
  </si>
  <si>
    <t>生活补助</t>
  </si>
  <si>
    <t>办公费</t>
  </si>
  <si>
    <t>邮电费</t>
  </si>
  <si>
    <t>其他交通费用</t>
  </si>
  <si>
    <t>公务用车维护费</t>
  </si>
  <si>
    <t>2020年一般公共预算基本支出表</t>
  </si>
  <si>
    <t>2020年一般公共预算“三公”经费预算统计表</t>
  </si>
  <si>
    <t>项目</t>
  </si>
  <si>
    <t>2019年预算数</t>
  </si>
  <si>
    <t>上年预算数</t>
  </si>
  <si>
    <t>增减（%）</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</si>
  <si>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</si>
  <si>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</si>
  <si>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</si>
  <si>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</si>
  <si>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</si>
  <si>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公务用车运行维护费包括基本支出公务用车运行维护费和项目支出的公务用车运行维护费。（3）公务接待费，指单位按规定开支的各类公务接待（含外宾接待）支出。</t>
  </si>
  <si>
    <t>2020年政府性基金预算支出明细表</t>
  </si>
  <si>
    <r>
      <t>支</t>
    </r>
    <r>
      <rPr>
        <b/>
        <sz val="14"/>
        <rFont val="宋体"/>
        <family val="0"/>
      </rPr>
      <t>出</t>
    </r>
  </si>
  <si>
    <r>
      <t>项</t>
    </r>
    <r>
      <rPr>
        <b/>
        <sz val="12"/>
        <rFont val="宋体"/>
        <family val="0"/>
      </rPr>
      <t>目</t>
    </r>
  </si>
  <si>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</si>
  <si>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</si>
  <si>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</si>
  <si>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</si>
  <si>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</si>
  <si>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</si>
  <si>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</si>
  <si>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</si>
  <si>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</si>
  <si>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</si>
  <si>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</si>
  <si>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</si>
  <si>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</si>
  <si>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</si>
  <si>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</si>
  <si>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</si>
  <si>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</si>
  <si>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</si>
  <si>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</si>
  <si>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</si>
  <si>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</si>
  <si>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</si>
  <si>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</si>
  <si>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</si>
  <si>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</si>
  <si>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</si>
  <si>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</si>
  <si>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</si>
  <si>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</si>
  <si>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</si>
  <si>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</si>
  <si>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</si>
  <si>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</si>
  <si>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</si>
  <si>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</si>
  <si>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</si>
  <si>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</si>
  <si>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</si>
  <si>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</si>
  <si>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</si>
  <si>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</si>
  <si>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</si>
  <si>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</si>
  <si>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</si>
  <si>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</si>
  <si>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</si>
  <si>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</si>
  <si>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</si>
  <si>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</si>
  <si>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</si>
  <si>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</si>
  <si>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</si>
  <si>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</si>
  <si>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</si>
  <si>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</si>
  <si>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</si>
  <si>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</si>
  <si>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</si>
  <si>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</si>
  <si>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</si>
  <si>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</si>
  <si>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</si>
  <si>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</si>
  <si>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</si>
  <si>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</si>
  <si>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</si>
  <si>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</si>
  <si>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</si>
  <si>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</si>
  <si>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</si>
  <si>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</si>
  <si>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</si>
  <si>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</si>
  <si>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</si>
  <si>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</si>
  <si>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</si>
  <si>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</si>
  <si>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</si>
  <si>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</si>
  <si>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</si>
  <si>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</si>
  <si>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</si>
  <si>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</si>
  <si>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</si>
  <si>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</si>
  <si>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</si>
  <si>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</si>
  <si>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</si>
  <si>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</si>
  <si>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</si>
  <si>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</si>
  <si>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</si>
  <si>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</si>
  <si>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</si>
  <si>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</si>
  <si>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</si>
  <si>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</si>
  <si>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</si>
  <si>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</si>
  <si>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</si>
  <si>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</si>
  <si>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</si>
  <si>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</si>
  <si>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</si>
  <si>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</si>
  <si>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</si>
  <si>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</si>
  <si>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</si>
  <si>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</si>
  <si>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</si>
  <si>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</si>
  <si>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</si>
  <si>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</si>
  <si>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</si>
  <si>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</si>
  <si>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</si>
  <si>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</si>
  <si>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</si>
  <si>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</si>
  <si>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</si>
  <si>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</si>
  <si>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</si>
  <si>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</si>
  <si>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</si>
  <si>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</si>
  <si>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</si>
  <si>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</si>
  <si>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</si>
  <si>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</si>
  <si>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</si>
  <si>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</si>
  <si>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</si>
  <si>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</si>
  <si>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</si>
  <si>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</si>
  <si>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</si>
  <si>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</si>
  <si>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</si>
  <si>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</si>
  <si>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</si>
  <si>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</si>
  <si>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</si>
  <si>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</si>
  <si>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</si>
  <si>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</si>
  <si>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</si>
  <si>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</si>
  <si>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</si>
  <si>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</si>
  <si>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</si>
  <si>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</si>
  <si>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</si>
  <si>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</si>
  <si>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</si>
  <si>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</si>
  <si>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支出总计</t>
  </si>
  <si>
    <t>部门整体支出绩效目标表</t>
  </si>
  <si>
    <t>（2020年度）</t>
  </si>
  <si>
    <t>金额：万元</t>
  </si>
  <si>
    <t>部门基本信息</t>
  </si>
  <si>
    <t>单位名称</t>
  </si>
  <si>
    <t>夏邑县人民检察院</t>
  </si>
  <si>
    <t>编制人数</t>
  </si>
  <si>
    <t>实有人数</t>
  </si>
  <si>
    <t>联系人</t>
  </si>
  <si>
    <t>徐婉</t>
  </si>
  <si>
    <t>联系方式</t>
  </si>
  <si>
    <t>0370-6227518</t>
  </si>
  <si>
    <t>单位职能概述</t>
  </si>
  <si>
    <t xml:space="preserve">    夏邑县人民检察院是依法履行法律监督职能的法律监督机关，对县人民代表大会及其常务委员会负责并报告工作，接受县人民代表大会及其常务委员会监督，接受市人民检察院的领导。其主要职责是：
（一）依法向县人民代表大会及其常务委员会提出议案。
（二）贯彻落实上级人民检察院确定的检察工作方针，部署并完成县检察院工作任务。
（三）对叛国案、分裂国家安全案以及严重破坏国家的政策、法律、法令、政令统一实施的重大犯罪案件，依法行使检察权。
（四）对刑事犯罪案件依法审查批准逮捕、决定逮捕、提起公诉；对刑事犯罪案件的审查批准逮捕、决定逮捕、提起公诉工作。
（五）依法对执行机关执行刑罚的活动是否合法实行监督的工作。
（六）依法对刑事诉讼、民事审判和行政诉讼实行法律监督。
（七）对县人民法院已经发生法律效力，但确有错误的判决和裁定，依法提起抗诉。
（八）对在行使检察权中做出的决定进行审查，纠正错误决定。
（九）受理单位和个人的控告、申诉、举报以及犯罪嫌疑人的自首工作；办理刑事赔偿事项。
（十）负责其他应当由县人民检察院承办的事项。
</t>
  </si>
  <si>
    <t>年度收入预算</t>
  </si>
  <si>
    <t>年度支出预算</t>
  </si>
  <si>
    <t>三公经费支出预算</t>
  </si>
  <si>
    <t>非税收入</t>
  </si>
  <si>
    <t>收入合计</t>
  </si>
  <si>
    <t>支出合计</t>
  </si>
  <si>
    <t>公务接待费</t>
  </si>
  <si>
    <t>车辆购置及运行费</t>
  </si>
  <si>
    <t>出国（境）费</t>
  </si>
  <si>
    <t>部门整体支出绩效目标</t>
  </si>
  <si>
    <t xml:space="preserve">  在今年收支预算内，确保完成以下整体目标：</t>
  </si>
  <si>
    <t>目标1：打击犯罪，维护社会稳定，为全县经济发展保驾护航。</t>
  </si>
  <si>
    <t>目标2：认真履行审查逮捕、审查起诉职能，全力维护社会稳定。</t>
  </si>
  <si>
    <t>目标3：认真履行刑事诉讼监督职能，有力维护司法公正和法制权威。</t>
  </si>
  <si>
    <t xml:space="preserve">目标4：认真开展民事行政检察和公益诉讼工作，有效维护群众合法权益和社会公共利益。                              </t>
  </si>
  <si>
    <t>部门整体支出绩效目标（细化）</t>
  </si>
  <si>
    <t>一级指标</t>
  </si>
  <si>
    <t>二级指标</t>
  </si>
  <si>
    <t>指标内容</t>
  </si>
  <si>
    <t>指标值</t>
  </si>
  <si>
    <t>备注</t>
  </si>
  <si>
    <t>产出指标</t>
  </si>
  <si>
    <t>数量指标</t>
  </si>
  <si>
    <t>指标1：新增业务装备数量（≥，件）</t>
  </si>
  <si>
    <t>指标2：受理审查逮捕案件数量（≥，件）</t>
  </si>
  <si>
    <t>指标3：受理一审公诉、二审上诉、二审再审抗诉案件数量（≥，件）</t>
  </si>
  <si>
    <t>指标4：受理各类民事监督案件数量（≥，件）</t>
  </si>
  <si>
    <t>指标5：受理各类行政监督案件数量（≥，件）</t>
  </si>
  <si>
    <t>指标6：受理各类控告申诉案件数量（≥，件）</t>
  </si>
  <si>
    <t>指标7：司法救助案件受理数（≥，件）</t>
  </si>
  <si>
    <t>质量指标</t>
  </si>
  <si>
    <t>指标1：部门预决算及三公经费预决算在规定时间内公开的及时性</t>
  </si>
  <si>
    <t>及时</t>
  </si>
  <si>
    <t>指标2：三公经费增减率</t>
  </si>
  <si>
    <t>指标3：政府采购执行率</t>
  </si>
  <si>
    <t>指:4：公诉案件审结率（≥）</t>
  </si>
  <si>
    <t>指标5：出庭支持公诉件数（≥，件）</t>
  </si>
  <si>
    <t>指标6：批准和决定逮捕人数（≥，人）</t>
  </si>
  <si>
    <t>成本指标</t>
  </si>
  <si>
    <t>指标1：保障检察工作维稳运行经费</t>
  </si>
  <si>
    <t>指标2：业务装备购置成本</t>
  </si>
  <si>
    <t>效益指标</t>
  </si>
  <si>
    <t>社会效益</t>
  </si>
  <si>
    <t>保障社会稳定，市场经济和谐稳定发展</t>
  </si>
  <si>
    <t>显著</t>
  </si>
  <si>
    <t>经济效益</t>
  </si>
  <si>
    <t>提高办案效率，加强法律监督，维护人民合法权益</t>
  </si>
  <si>
    <t>高效</t>
  </si>
  <si>
    <t>社会公众或服务对象满意度指标</t>
  </si>
  <si>
    <t>人民群众满意度</t>
  </si>
  <si>
    <t>2020年部门预算项目绩效目标表</t>
  </si>
  <si>
    <t>项目单位
（项目名称）</t>
  </si>
  <si>
    <t>项目金额（万元）</t>
  </si>
  <si>
    <t>绩效目标</t>
  </si>
  <si>
    <t>满意度指标</t>
  </si>
  <si>
    <t>资金总额</t>
  </si>
  <si>
    <t>财政性资金</t>
  </si>
  <si>
    <t>其他资金</t>
  </si>
  <si>
    <t>三级指标</t>
  </si>
  <si>
    <t>政法转移支付办案经费、装备款</t>
  </si>
  <si>
    <t>新增业务装备数量</t>
  </si>
  <si>
    <t>≧2</t>
  </si>
  <si>
    <t>促进社会和谐稳定</t>
  </si>
  <si>
    <t>促进</t>
  </si>
  <si>
    <t>政法机关执法工作满意度</t>
  </si>
  <si>
    <r>
      <rPr>
        <sz val="9"/>
        <color indexed="8"/>
        <rFont val="SimSun"/>
        <family val="0"/>
      </rPr>
      <t>≧</t>
    </r>
    <r>
      <rPr>
        <sz val="9"/>
        <color indexed="8"/>
        <rFont val="宋体"/>
        <family val="0"/>
      </rPr>
      <t>95%</t>
    </r>
  </si>
  <si>
    <t>受理审查逮捕案件数量</t>
  </si>
  <si>
    <r>
      <rPr>
        <sz val="9"/>
        <rFont val="SimSun"/>
        <family val="0"/>
      </rPr>
      <t>≧</t>
    </r>
    <r>
      <rPr>
        <sz val="9"/>
        <rFont val="宋体"/>
        <family val="0"/>
      </rPr>
      <t>100</t>
    </r>
  </si>
  <si>
    <t>审判业务保障率</t>
  </si>
  <si>
    <t>司法救助案件受理数</t>
  </si>
  <si>
    <r>
      <rPr>
        <sz val="9"/>
        <rFont val="SimSun"/>
        <family val="0"/>
      </rPr>
      <t>≧</t>
    </r>
    <r>
      <rPr>
        <sz val="9"/>
        <rFont val="宋体"/>
        <family val="0"/>
      </rPr>
      <t>5</t>
    </r>
  </si>
  <si>
    <t>案件办理合格率</t>
  </si>
  <si>
    <t>案件办理及时性</t>
  </si>
  <si>
    <t>各项补贴和费用</t>
  </si>
  <si>
    <t>保障在职人员相应的工资待遇</t>
  </si>
  <si>
    <t>提高干警的工作效率</t>
  </si>
  <si>
    <t>服务对象满意度</t>
  </si>
  <si>
    <t>单位单独发放的津补贴按季度发放</t>
  </si>
  <si>
    <t>按时</t>
  </si>
  <si>
    <t>提高干警的工作积极性</t>
  </si>
  <si>
    <t>财政拨款每月随工资发放</t>
  </si>
  <si>
    <t>执法执勤车辆运行维护费用</t>
  </si>
  <si>
    <t>9.9万</t>
  </si>
  <si>
    <t>保障机构执法人员正常执法活动</t>
  </si>
  <si>
    <t>年内落实完成所有津补贴的发放</t>
  </si>
  <si>
    <t>司法辅助劳务派遣人员工资</t>
  </si>
  <si>
    <t>保障26名书记员相应的工资待遇</t>
  </si>
  <si>
    <t>保障检察业务正常运转，帮助社会增加部分就业</t>
  </si>
  <si>
    <t>工资拨付及时性</t>
  </si>
  <si>
    <t>减轻干警的工作压力</t>
  </si>
  <si>
    <r>
      <rPr>
        <sz val="11"/>
        <color indexed="8"/>
        <rFont val="SimSun"/>
        <family val="0"/>
      </rPr>
      <t>≧</t>
    </r>
    <r>
      <rPr>
        <sz val="11"/>
        <color indexed="8"/>
        <rFont val="宋体"/>
        <family val="0"/>
      </rPr>
      <t>95%</t>
    </r>
  </si>
  <si>
    <t>带动部分就业</t>
  </si>
  <si>
    <t>国有资产占用情况表</t>
  </si>
  <si>
    <t>编制单位：</t>
  </si>
  <si>
    <t>项  目</t>
  </si>
  <si>
    <t>栏次</t>
  </si>
  <si>
    <t>数量</t>
  </si>
  <si>
    <t>一、车辆数合计(台、辆)</t>
  </si>
  <si>
    <t>  1.一般公务用车</t>
  </si>
  <si>
    <t>  2.一般执法执勤用车</t>
  </si>
  <si>
    <t>  3.其他用车</t>
  </si>
  <si>
    <t>二、单价50万元（含）以上通用设备（台，套）</t>
  </si>
  <si>
    <t>三、单价100万元（含）以上专用设备（台，套）</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</si>
</sst>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 #,##0.00;* \-#,##0.00;* &quot;-&quot;??;@"/>
    <numFmt numFmtId="179" formatCode="_-&quot;$&quot;* #,##0_-;\-&quot;$&quot;* #,##0_-;_-&quot;$&quot;* &quot;-&quot;_-;_-@_-"/>
    <numFmt numFmtId="180" formatCode="&quot;￥&quot;* _-#,##0.00;&quot;￥&quot;* \-#,##0.00;&quot;￥&quot;* _-&quot;-&quot;??;@"/>
    <numFmt numFmtId="181" formatCode="0;_琀"/>
    <numFmt numFmtId="182" formatCode="#,##0;\(#,##0\)"/>
    <numFmt numFmtId="183" formatCode="#,##0;\-#,##0;&quot;-&quot;"/>
    <numFmt numFmtId="184" formatCode="0.0"/>
    <numFmt numFmtId="185" formatCode="\$#,##0;\(\$#,##0\)"/>
    <numFmt numFmtId="186" formatCode="_(&quot;$&quot;* #,##0.00_);_(&quot;$&quot;* \(#,##0.00\);_(&quot;$&quot;* &quot;-&quot;??_);_(@_)"/>
    <numFmt numFmtId="187" formatCode="\$#,##0.00;\(\$#,##0.00\)"/>
    <numFmt numFmtId="188" formatCode="yyyy&quot;年&quot;m&quot;月&quot;d&quot;日&quot;;@"/>
    <numFmt numFmtId="189" formatCode="_-* #,##0_$_-;\-* #,##0_$_-;_-* &quot;-&quot;_$_-;_-@_-"/>
    <numFmt numFmtId="190" formatCode="_-* #,##0&quot;$&quot;_-;\-* #,##0&quot;$&quot;_-;_-* &quot;-&quot;&quot;$&quot;_-;_-@_-"/>
    <numFmt numFmtId="191" formatCode="_-* #,##0.00_$_-;\-* #,##0.00_$_-;_-* &quot;-&quot;??_$_-;_-@_-"/>
    <numFmt numFmtId="192" formatCode="_-* #,##0.00&quot;$&quot;_-;\-* #,##0.00&quot;$&quot;_-;_-* &quot;-&quot;??&quot;$&quot;_-;_-@_-"/>
    <numFmt numFmtId="193" formatCode="#,##0.0"/>
    <numFmt numFmtId="194" formatCode="0_);[Red]\(0\)"/>
    <numFmt numFmtId="195" formatCode="0.0_ "/>
    <numFmt numFmtId="196" formatCode="#,##0.00_);[Red]\(#,##0.00\)"/>
    <numFmt numFmtId="197" formatCode="0.00_ "/>
    <numFmt numFmtId="198" formatCode="00"/>
    <numFmt numFmtId="199" formatCode="0000"/>
    <numFmt numFmtId="200" formatCode="#,##0.0_);[Red]\(#,##0.0\)"/>
    <numFmt numFmtId="201" formatCode="#,##0.0_ ;[Red]\-#,##0.0\ "/>
    <numFmt numFmtId="202" formatCode="#,##0.0000"/>
    <numFmt numFmtId="203" formatCode="0.0_);[Red]\(0.0\)"/>
  </numFmts>
  <fonts count="84">
    <font>
      <sz val="9"/>
      <name val="宋体"/>
      <family val="0"/>
    </font>
    <font>
      <sz val="11"/>
      <name val="宋体"/>
      <family val="0"/>
    </font>
    <font>
      <sz val="12"/>
      <color indexed="8"/>
      <name val="宋体"/>
      <family val="0"/>
    </font>
    <font>
      <sz val="16"/>
      <color indexed="8"/>
      <name val="宋体"/>
      <family val="0"/>
    </font>
    <font>
      <sz val="12"/>
      <name val="宋体"/>
      <family val="0"/>
    </font>
    <font>
      <b/>
      <sz val="16"/>
      <color indexed="8"/>
      <name val="宋体"/>
      <family val="0"/>
    </font>
    <font>
      <sz val="9"/>
      <color indexed="8"/>
      <name val="黑体"/>
      <family val="3"/>
    </font>
    <font>
      <sz val="9"/>
      <color indexed="8"/>
      <name val="宋体"/>
      <family val="0"/>
    </font>
    <font>
      <sz val="9"/>
      <name val="SimSun"/>
      <family val="0"/>
    </font>
    <font>
      <sz val="9"/>
      <color indexed="8"/>
      <name val="Simsun"/>
      <family val="0"/>
    </font>
    <font>
      <sz val="10"/>
      <name val="宋体"/>
      <family val="0"/>
    </font>
    <font>
      <sz val="9"/>
      <color indexed="8"/>
      <name val="SimSun"/>
      <family val="0"/>
    </font>
    <font>
      <sz val="11"/>
      <color indexed="8"/>
      <name val="SimSun"/>
      <family val="0"/>
    </font>
    <font>
      <sz val="11"/>
      <color indexed="8"/>
      <name val="宋体"/>
      <family val="0"/>
    </font>
    <font>
      <sz val="22"/>
      <color indexed="8"/>
      <name val="黑体"/>
      <family val="3"/>
    </font>
    <font>
      <sz val="14"/>
      <color indexed="8"/>
      <name val="宋体"/>
      <family val="0"/>
    </font>
    <font>
      <sz val="10"/>
      <color indexed="8"/>
      <name val="宋体"/>
      <family val="0"/>
    </font>
    <font>
      <b/>
      <sz val="12"/>
      <name val="宋体"/>
      <family val="0"/>
    </font>
    <font>
      <b/>
      <sz val="16"/>
      <name val="黑体"/>
      <family val="3"/>
    </font>
    <font>
      <b/>
      <sz val="14"/>
      <name val="宋体"/>
      <family val="0"/>
    </font>
    <font>
      <b/>
      <sz val="11"/>
      <name val="宋体"/>
      <family val="0"/>
    </font>
    <font>
      <b/>
      <sz val="20"/>
      <name val="宋体"/>
      <family val="0"/>
    </font>
    <font>
      <sz val="10"/>
      <name val="Arial"/>
      <family val="2"/>
    </font>
    <font>
      <b/>
      <sz val="24"/>
      <name val="宋体"/>
      <family val="0"/>
    </font>
    <font>
      <b/>
      <sz val="9"/>
      <name val="宋体"/>
      <family val="0"/>
    </font>
    <font>
      <b/>
      <sz val="10"/>
      <name val="宋体"/>
      <family val="0"/>
    </font>
    <font>
      <b/>
      <sz val="10"/>
      <color indexed="8"/>
      <name val="宋体"/>
      <family val="0"/>
    </font>
    <font>
      <b/>
      <sz val="14"/>
      <color indexed="8"/>
      <name val="宋体"/>
      <family val="0"/>
    </font>
    <font>
      <sz val="11"/>
      <color indexed="9"/>
      <name val="微软雅黑"/>
      <family val="2"/>
    </font>
    <font>
      <sz val="11"/>
      <color indexed="17"/>
      <name val="微软雅黑"/>
      <family val="2"/>
    </font>
    <font>
      <b/>
      <sz val="11"/>
      <color indexed="9"/>
      <name val="微软雅黑"/>
      <family val="2"/>
    </font>
    <font>
      <sz val="11"/>
      <color indexed="20"/>
      <name val="微软雅黑"/>
      <family val="2"/>
    </font>
    <font>
      <sz val="11"/>
      <color indexed="8"/>
      <name val="微软雅黑"/>
      <family val="2"/>
    </font>
    <font>
      <b/>
      <sz val="11"/>
      <color indexed="56"/>
      <name val="微软雅黑"/>
      <family val="2"/>
    </font>
    <font>
      <sz val="11"/>
      <color indexed="10"/>
      <name val="微软雅黑"/>
      <family val="2"/>
    </font>
    <font>
      <b/>
      <sz val="11"/>
      <color indexed="8"/>
      <name val="微软雅黑"/>
      <family val="2"/>
    </font>
    <font>
      <sz val="11"/>
      <color indexed="62"/>
      <name val="微软雅黑"/>
      <family val="2"/>
    </font>
    <font>
      <sz val="12"/>
      <name val="Courier"/>
      <family val="3"/>
    </font>
    <font>
      <sz val="11"/>
      <color indexed="9"/>
      <name val="宋体"/>
      <family val="0"/>
    </font>
    <font>
      <sz val="12"/>
      <color indexed="16"/>
      <name val="宋体"/>
      <family val="0"/>
    </font>
    <font>
      <sz val="12"/>
      <color indexed="9"/>
      <name val="宋体"/>
      <family val="0"/>
    </font>
    <font>
      <sz val="12"/>
      <color indexed="17"/>
      <name val="宋体"/>
      <family val="0"/>
    </font>
    <font>
      <sz val="11"/>
      <color indexed="60"/>
      <name val="微软雅黑"/>
      <family val="2"/>
    </font>
    <font>
      <sz val="11"/>
      <color indexed="52"/>
      <name val="微软雅黑"/>
      <family val="2"/>
    </font>
    <font>
      <b/>
      <sz val="21"/>
      <name val="楷体_GB2312"/>
      <family val="0"/>
    </font>
    <font>
      <b/>
      <sz val="11"/>
      <color indexed="52"/>
      <name val="微软雅黑"/>
      <family val="2"/>
    </font>
    <font>
      <b/>
      <sz val="11"/>
      <color indexed="63"/>
      <name val="微软雅黑"/>
      <family val="2"/>
    </font>
    <font>
      <b/>
      <sz val="15"/>
      <color indexed="56"/>
      <name val="微软雅黑"/>
      <family val="2"/>
    </font>
    <font>
      <i/>
      <sz val="11"/>
      <color indexed="23"/>
      <name val="微软雅黑"/>
      <family val="2"/>
    </font>
    <font>
      <u val="single"/>
      <sz val="9"/>
      <color indexed="12"/>
      <name val="宋体"/>
      <family val="0"/>
    </font>
    <font>
      <sz val="11"/>
      <color indexed="17"/>
      <name val="宋体"/>
      <family val="0"/>
    </font>
    <font>
      <u val="single"/>
      <sz val="9"/>
      <color indexed="36"/>
      <name val="宋体"/>
      <family val="0"/>
    </font>
    <font>
      <b/>
      <sz val="13"/>
      <color indexed="56"/>
      <name val="微软雅黑"/>
      <family val="2"/>
    </font>
    <font>
      <sz val="12"/>
      <name val="Arial"/>
      <family val="2"/>
    </font>
    <font>
      <sz val="11"/>
      <color indexed="20"/>
      <name val="宋体"/>
      <family val="0"/>
    </font>
    <font>
      <sz val="8"/>
      <name val="Arial"/>
      <family val="2"/>
    </font>
    <font>
      <sz val="10"/>
      <name val="Times New Roman"/>
      <family val="1"/>
    </font>
    <font>
      <b/>
      <sz val="12"/>
      <color indexed="8"/>
      <name val="宋体"/>
      <family val="0"/>
    </font>
    <font>
      <sz val="10"/>
      <color indexed="8"/>
      <name val="Arial"/>
      <family val="2"/>
    </font>
    <font>
      <b/>
      <sz val="12"/>
      <name val="Arial"/>
      <family val="2"/>
    </font>
    <font>
      <b/>
      <i/>
      <sz val="16"/>
      <name val="Helv"/>
      <family val="2"/>
    </font>
    <font>
      <b/>
      <sz val="18"/>
      <name val="Arial"/>
      <family val="2"/>
    </font>
    <font>
      <u val="single"/>
      <sz val="12"/>
      <color indexed="36"/>
      <name val="宋体"/>
      <family val="0"/>
    </font>
    <font>
      <sz val="7"/>
      <name val="Small Fonts"/>
      <family val="2"/>
    </font>
    <font>
      <sz val="12"/>
      <name val="Helv"/>
      <family val="2"/>
    </font>
    <font>
      <sz val="8"/>
      <name val="Times New Roman"/>
      <family val="1"/>
    </font>
    <font>
      <sz val="12"/>
      <name val="官帕眉"/>
      <family val="0"/>
    </font>
    <font>
      <u val="single"/>
      <sz val="12"/>
      <color indexed="12"/>
      <name val="宋体"/>
      <family val="0"/>
    </font>
    <font>
      <sz val="12"/>
      <name val="바탕체"/>
      <family val="0"/>
    </font>
    <font>
      <b/>
      <sz val="16"/>
      <color indexed="8"/>
      <name val="Calibri"/>
      <family val="0"/>
    </font>
    <font>
      <sz val="9"/>
      <color rgb="FF000000"/>
      <name val="黑体"/>
      <family val="3"/>
    </font>
    <font>
      <sz val="9"/>
      <color rgb="FF000000"/>
      <name val="宋体"/>
      <family val="0"/>
    </font>
    <font>
      <sz val="9"/>
      <color theme="1"/>
      <name val="Calibri"/>
      <family val="0"/>
    </font>
    <font>
      <sz val="9"/>
      <color rgb="FF000000"/>
      <name val="Simsun"/>
      <family val="0"/>
    </font>
    <font>
      <sz val="9"/>
      <color theme="1"/>
      <name val="SimSun"/>
      <family val="0"/>
    </font>
    <font>
      <sz val="11"/>
      <color theme="1"/>
      <name val="SimSun"/>
      <family val="0"/>
    </font>
    <font>
      <sz val="11"/>
      <color theme="1"/>
      <name val="Calibri"/>
      <family val="0"/>
    </font>
    <font>
      <sz val="22"/>
      <color theme="1"/>
      <name val="黑体"/>
      <family val="3"/>
    </font>
    <font>
      <sz val="12"/>
      <color theme="1"/>
      <name val="Calibri"/>
      <family val="0"/>
    </font>
    <font>
      <sz val="14"/>
      <color theme="1"/>
      <name val="Calibri"/>
      <family val="0"/>
    </font>
    <font>
      <sz val="10"/>
      <color theme="1"/>
      <name val="Calibri"/>
      <family val="0"/>
    </font>
    <font>
      <b/>
      <sz val="16"/>
      <color theme="1"/>
      <name val="Calibri"/>
      <family val="0"/>
    </font>
    <font>
      <b/>
      <sz val="10"/>
      <color theme="1"/>
      <name val="Calibri"/>
      <family val="0"/>
    </font>
    <font>
      <b/>
      <sz val="14"/>
      <color theme="1"/>
      <name val="Calibri"/>
      <family val="0"/>
    </font>
  </fonts>
  <fills count="3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style="thin"/>
      <top style="thin"/>
      <bottom/>
    </border>
    <border>
      <left style="thin"/>
      <right style="thin"/>
      <top/>
      <bottom/>
    </border>
    <border>
      <left/>
      <right style="thin">
        <color rgb="FFCCCCCC"/>
      </right>
      <top/>
      <bottom style="thin">
        <color rgb="FFCCCCCC"/>
      </bottom>
    </border>
    <border>
      <left style="thin">
        <color rgb="FFCCCCCC"/>
      </left>
      <right style="thin">
        <color rgb="FFCCCCCC"/>
      </right>
      <top/>
      <bottom style="thin">
        <color rgb="FFCCCCCC"/>
      </bottom>
    </border>
    <border>
      <left style="thin"/>
      <right/>
      <top/>
      <bottom/>
    </border>
    <border>
      <left/>
      <right style="thin"/>
      <top/>
      <bottom/>
    </border>
    <border>
      <left style="thin"/>
      <right/>
      <top style="thin"/>
      <bottom/>
    </border>
    <border>
      <left/>
      <right style="thin"/>
      <top style="thin"/>
      <bottom/>
    </border>
    <border>
      <left style="thin"/>
      <right/>
      <top style="thin"/>
      <bottom style="thin"/>
    </border>
    <border>
      <left/>
      <right/>
      <top style="thin"/>
      <bottom style="thin"/>
    </border>
    <border>
      <left style="thin"/>
      <right/>
      <top/>
      <bottom style="thin"/>
    </border>
    <border>
      <left/>
      <right style="thin"/>
      <top/>
      <bottom style="thin"/>
    </border>
    <border>
      <left/>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s>
  <cellStyleXfs count="2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38" fillId="2" borderId="0" applyNumberFormat="0" applyBorder="0" applyAlignment="0" applyProtection="0"/>
    <xf numFmtId="0" fontId="32" fillId="3" borderId="0" applyNumberFormat="0" applyBorder="0" applyAlignment="0" applyProtection="0"/>
    <xf numFmtId="0" fontId="36" fillId="2" borderId="1" applyNumberFormat="0" applyAlignment="0" applyProtection="0"/>
    <xf numFmtId="180" fontId="0" fillId="0" borderId="0" applyFont="0" applyFill="0" applyBorder="0" applyAlignment="0" applyProtection="0"/>
    <xf numFmtId="0" fontId="2" fillId="4" borderId="0" applyNumberFormat="0" applyBorder="0" applyAlignment="0" applyProtection="0"/>
    <xf numFmtId="0" fontId="32" fillId="5" borderId="0" applyNumberFormat="0" applyBorder="0" applyAlignment="0" applyProtection="0"/>
    <xf numFmtId="0" fontId="31" fillId="6"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3" borderId="0" applyNumberFormat="0" applyBorder="0" applyAlignment="0" applyProtection="0"/>
    <xf numFmtId="0" fontId="40" fillId="7"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51" fillId="0" borderId="0" applyNumberFormat="0" applyFill="0" applyBorder="0" applyAlignment="0" applyProtection="0"/>
    <xf numFmtId="0" fontId="0" fillId="8" borderId="2" applyNumberFormat="0" applyFont="0" applyAlignment="0" applyProtection="0"/>
    <xf numFmtId="0" fontId="13" fillId="0" borderId="0">
      <alignment vertical="center"/>
      <protection/>
    </xf>
    <xf numFmtId="0" fontId="28" fillId="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3" fillId="4" borderId="0" applyNumberFormat="0" applyBorder="0" applyAlignment="0" applyProtection="0"/>
    <xf numFmtId="0" fontId="44" fillId="0" borderId="0">
      <alignment horizontal="centerContinuous" vertical="center"/>
      <protection/>
    </xf>
    <xf numFmtId="0" fontId="38" fillId="10" borderId="0" applyNumberFormat="0" applyBorder="0" applyAlignment="0" applyProtection="0"/>
    <xf numFmtId="0" fontId="13" fillId="11" borderId="0" applyNumberFormat="0" applyBorder="0" applyAlignment="0" applyProtection="0"/>
    <xf numFmtId="0" fontId="48" fillId="0" borderId="0" applyNumberFormat="0" applyFill="0" applyBorder="0" applyAlignment="0" applyProtection="0"/>
    <xf numFmtId="0" fontId="47" fillId="0" borderId="3" applyNumberFormat="0" applyFill="0" applyAlignment="0" applyProtection="0"/>
    <xf numFmtId="0" fontId="52" fillId="0" borderId="4" applyNumberFormat="0" applyFill="0" applyAlignment="0" applyProtection="0"/>
    <xf numFmtId="0" fontId="39" fillId="6" borderId="0" applyNumberFormat="0" applyBorder="0" applyAlignment="0" applyProtection="0"/>
    <xf numFmtId="0" fontId="28" fillId="12" borderId="0" applyNumberFormat="0" applyBorder="0" applyAlignment="0" applyProtection="0"/>
    <xf numFmtId="0" fontId="33" fillId="0" borderId="5" applyNumberFormat="0" applyFill="0" applyAlignment="0" applyProtection="0"/>
    <xf numFmtId="0" fontId="28" fillId="13" borderId="0" applyNumberFormat="0" applyBorder="0" applyAlignment="0" applyProtection="0"/>
    <xf numFmtId="0" fontId="39" fillId="6" borderId="0" applyNumberFormat="0" applyBorder="0" applyAlignment="0" applyProtection="0"/>
    <xf numFmtId="0" fontId="46" fillId="4" borderId="6" applyNumberFormat="0" applyAlignment="0" applyProtection="0"/>
    <xf numFmtId="0" fontId="13" fillId="14" borderId="0" applyNumberFormat="0" applyBorder="0" applyAlignment="0" applyProtection="0"/>
    <xf numFmtId="0" fontId="45" fillId="4" borderId="1" applyNumberFormat="0" applyAlignment="0" applyProtection="0"/>
    <xf numFmtId="0" fontId="30" fillId="7" borderId="7" applyNumberFormat="0" applyAlignment="0" applyProtection="0"/>
    <xf numFmtId="0" fontId="28" fillId="15" borderId="0" applyNumberFormat="0" applyBorder="0" applyAlignment="0" applyProtection="0"/>
    <xf numFmtId="179" fontId="0" fillId="0" borderId="0" applyFont="0" applyFill="0" applyBorder="0" applyAlignment="0" applyProtection="0"/>
    <xf numFmtId="0" fontId="32" fillId="2" borderId="0" applyNumberFormat="0" applyBorder="0" applyAlignment="0" applyProtection="0"/>
    <xf numFmtId="0" fontId="43" fillId="0" borderId="8" applyNumberFormat="0" applyFill="0" applyAlignment="0" applyProtection="0"/>
    <xf numFmtId="0" fontId="35" fillId="0" borderId="9" applyNumberFormat="0" applyFill="0" applyAlignment="0" applyProtection="0"/>
    <xf numFmtId="0" fontId="13" fillId="16" borderId="0" applyNumberFormat="0" applyBorder="0" applyAlignment="0" applyProtection="0"/>
    <xf numFmtId="0" fontId="29" fillId="3" borderId="0" applyNumberFormat="0" applyBorder="0" applyAlignment="0" applyProtection="0"/>
    <xf numFmtId="0" fontId="42" fillId="14" borderId="0" applyNumberFormat="0" applyBorder="0" applyAlignment="0" applyProtection="0"/>
    <xf numFmtId="0" fontId="38" fillId="17" borderId="0" applyNumberFormat="0" applyBorder="0" applyAlignment="0" applyProtection="0"/>
    <xf numFmtId="0" fontId="0" fillId="0" borderId="0" applyFont="0" applyFill="0" applyBorder="0" applyAlignment="0" applyProtection="0"/>
    <xf numFmtId="0" fontId="32" fillId="18" borderId="0" applyNumberFormat="0" applyBorder="0" applyAlignment="0" applyProtection="0"/>
    <xf numFmtId="0" fontId="28" fillId="17"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41" fontId="0" fillId="0" borderId="0" applyFont="0" applyFill="0" applyBorder="0" applyAlignment="0" applyProtection="0"/>
    <xf numFmtId="0" fontId="28" fillId="19" borderId="0" applyNumberFormat="0" applyBorder="0" applyAlignment="0" applyProtection="0"/>
    <xf numFmtId="181" fontId="0" fillId="0" borderId="0" applyFont="0" applyFill="0" applyBorder="0" applyAlignment="0" applyProtection="0"/>
    <xf numFmtId="0" fontId="28" fillId="13" borderId="0" applyNumberFormat="0" applyBorder="0" applyAlignment="0" applyProtection="0"/>
    <xf numFmtId="0" fontId="32" fillId="20" borderId="0" applyNumberFormat="0" applyBorder="0" applyAlignment="0" applyProtection="0"/>
    <xf numFmtId="0" fontId="13" fillId="18" borderId="0" applyNumberFormat="0" applyBorder="0" applyAlignment="0" applyProtection="0"/>
    <xf numFmtId="0" fontId="32" fillId="20" borderId="0" applyNumberFormat="0" applyBorder="0" applyAlignment="0" applyProtection="0"/>
    <xf numFmtId="0" fontId="28" fillId="10" borderId="0" applyNumberFormat="0" applyBorder="0" applyAlignment="0" applyProtection="0"/>
    <xf numFmtId="0" fontId="13" fillId="2" borderId="0" applyNumberFormat="0" applyBorder="0" applyAlignment="0" applyProtection="0"/>
    <xf numFmtId="0" fontId="32" fillId="16" borderId="0" applyNumberFormat="0" applyBorder="0" applyAlignment="0" applyProtection="0"/>
    <xf numFmtId="0" fontId="28" fillId="10" borderId="0" applyNumberFormat="0" applyBorder="0" applyAlignment="0" applyProtection="0"/>
    <xf numFmtId="0" fontId="28" fillId="21" borderId="0" applyNumberFormat="0" applyBorder="0" applyAlignment="0" applyProtection="0"/>
    <xf numFmtId="0" fontId="13" fillId="22" borderId="0" applyNumberFormat="0" applyBorder="0" applyAlignment="0" applyProtection="0"/>
    <xf numFmtId="0" fontId="32" fillId="23" borderId="0" applyNumberFormat="0" applyBorder="0" applyAlignment="0" applyProtection="0"/>
    <xf numFmtId="0" fontId="39" fillId="6" borderId="0" applyNumberFormat="0" applyBorder="0" applyAlignment="0" applyProtection="0"/>
    <xf numFmtId="0" fontId="28" fillId="24" borderId="0" applyNumberFormat="0" applyBorder="0" applyAlignment="0" applyProtection="0"/>
    <xf numFmtId="0" fontId="38" fillId="16" borderId="0" applyNumberFormat="0" applyBorder="0" applyAlignment="0" applyProtection="0"/>
    <xf numFmtId="0" fontId="38" fillId="4" borderId="0" applyNumberFormat="0" applyBorder="0" applyAlignment="0" applyProtection="0"/>
    <xf numFmtId="0" fontId="22" fillId="0" borderId="0">
      <alignment/>
      <protection/>
    </xf>
    <xf numFmtId="0" fontId="13" fillId="8" borderId="0" applyNumberFormat="0" applyBorder="0" applyAlignment="0" applyProtection="0"/>
    <xf numFmtId="0" fontId="38" fillId="21" borderId="0" applyNumberFormat="0" applyBorder="0" applyAlignment="0" applyProtection="0"/>
    <xf numFmtId="0" fontId="2" fillId="8"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3" fillId="2" borderId="0" applyNumberFormat="0" applyBorder="0" applyAlignment="0" applyProtection="0"/>
    <xf numFmtId="0" fontId="13" fillId="14" borderId="0" applyNumberFormat="0" applyBorder="0" applyAlignment="0" applyProtection="0"/>
    <xf numFmtId="0" fontId="38" fillId="14" borderId="0" applyNumberFormat="0" applyBorder="0" applyAlignment="0" applyProtection="0"/>
    <xf numFmtId="0" fontId="38" fillId="10" borderId="0" applyNumberFormat="0" applyBorder="0" applyAlignment="0" applyProtection="0"/>
    <xf numFmtId="0" fontId="41" fillId="3" borderId="0" applyNumberFormat="0" applyBorder="0" applyAlignment="0" applyProtection="0"/>
    <xf numFmtId="0" fontId="38" fillId="19" borderId="0" applyNumberFormat="0" applyBorder="0" applyAlignment="0" applyProtection="0"/>
    <xf numFmtId="0" fontId="54" fillId="6" borderId="0" applyNumberFormat="0" applyBorder="0" applyAlignment="0" applyProtection="0"/>
    <xf numFmtId="0" fontId="40" fillId="2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16" borderId="0" applyNumberFormat="0" applyBorder="0" applyAlignment="0" applyProtection="0"/>
    <xf numFmtId="0" fontId="40" fillId="26" borderId="0" applyNumberFormat="0" applyBorder="0" applyAlignment="0" applyProtection="0"/>
    <xf numFmtId="0" fontId="40"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40" fillId="4" borderId="0" applyNumberFormat="0" applyBorder="0" applyAlignment="0" applyProtection="0"/>
    <xf numFmtId="0" fontId="40" fillId="25" borderId="0" applyNumberFormat="0" applyBorder="0" applyAlignment="0" applyProtection="0"/>
    <xf numFmtId="0" fontId="2" fillId="11" borderId="0" applyNumberFormat="0" applyBorder="0" applyAlignment="0" applyProtection="0"/>
    <xf numFmtId="0" fontId="41" fillId="3" borderId="0" applyNumberFormat="0" applyBorder="0" applyAlignment="0" applyProtection="0"/>
    <xf numFmtId="0" fontId="2" fillId="4" borderId="0" applyNumberFormat="0" applyBorder="0" applyAlignment="0" applyProtection="0"/>
    <xf numFmtId="0" fontId="40" fillId="4" borderId="0" applyNumberFormat="0" applyBorder="0" applyAlignment="0" applyProtection="0"/>
    <xf numFmtId="0" fontId="40" fillId="10" borderId="0" applyNumberFormat="0" applyBorder="0" applyAlignment="0" applyProtection="0"/>
    <xf numFmtId="0" fontId="2" fillId="18" borderId="0" applyNumberFormat="0" applyBorder="0" applyAlignment="0" applyProtection="0"/>
    <xf numFmtId="41" fontId="0" fillId="0" borderId="0" applyFont="0" applyFill="0" applyBorder="0" applyAlignment="0" applyProtection="0"/>
    <xf numFmtId="0" fontId="2" fillId="11" borderId="0" applyNumberFormat="0" applyBorder="0" applyAlignment="0" applyProtection="0"/>
    <xf numFmtId="0" fontId="40" fillId="16" borderId="0" applyNumberFormat="0" applyBorder="0" applyAlignment="0" applyProtection="0"/>
    <xf numFmtId="0" fontId="40" fillId="24" borderId="0" applyNumberFormat="0" applyBorder="0" applyAlignment="0" applyProtection="0"/>
    <xf numFmtId="0" fontId="2" fillId="8" borderId="0" applyNumberFormat="0" applyBorder="0" applyAlignment="0" applyProtection="0"/>
    <xf numFmtId="0" fontId="39" fillId="6" borderId="0" applyNumberFormat="0" applyBorder="0" applyAlignment="0" applyProtection="0"/>
    <xf numFmtId="0" fontId="2" fillId="2" borderId="0" applyNumberFormat="0" applyBorder="0" applyAlignment="0" applyProtection="0"/>
    <xf numFmtId="0" fontId="40" fillId="2" borderId="0" applyNumberFormat="0" applyBorder="0" applyAlignment="0" applyProtection="0"/>
    <xf numFmtId="183" fontId="58" fillId="0" borderId="0" applyFill="0" applyBorder="0" applyAlignment="0">
      <protection/>
    </xf>
    <xf numFmtId="0" fontId="58" fillId="0" borderId="0" applyNumberForma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0" fontId="41" fillId="3" borderId="0" applyNumberFormat="0" applyBorder="0" applyAlignment="0" applyProtection="0"/>
    <xf numFmtId="182" fontId="56" fillId="0" borderId="0">
      <alignment/>
      <protection/>
    </xf>
    <xf numFmtId="0" fontId="57" fillId="27" borderId="0" applyNumberFormat="0" applyBorder="0" applyAlignment="0" applyProtection="0"/>
    <xf numFmtId="0" fontId="50" fillId="3" borderId="0" applyNumberFormat="0" applyBorder="0" applyAlignment="0" applyProtection="0"/>
    <xf numFmtId="0" fontId="4" fillId="0" borderId="0">
      <alignment vertical="center"/>
      <protection/>
    </xf>
    <xf numFmtId="43" fontId="0" fillId="0" borderId="0" applyFont="0" applyFill="0" applyBorder="0" applyAlignment="0" applyProtection="0"/>
    <xf numFmtId="186" fontId="0" fillId="0" borderId="0" applyFont="0" applyFill="0" applyBorder="0" applyAlignment="0" applyProtection="0"/>
    <xf numFmtId="187" fontId="56" fillId="0" borderId="0">
      <alignment/>
      <protection/>
    </xf>
    <xf numFmtId="188" fontId="0" fillId="0" borderId="0" applyFont="0" applyFill="0" applyBorder="0" applyAlignment="0" applyProtection="0"/>
    <xf numFmtId="0" fontId="53" fillId="0" borderId="0" applyProtection="0">
      <alignment/>
    </xf>
    <xf numFmtId="185" fontId="56" fillId="0" borderId="0">
      <alignment/>
      <protection/>
    </xf>
    <xf numFmtId="2" fontId="53" fillId="0" borderId="0" applyProtection="0">
      <alignment/>
    </xf>
    <xf numFmtId="0" fontId="55" fillId="4" borderId="0" applyNumberFormat="0" applyBorder="0" applyAlignment="0" applyProtection="0"/>
    <xf numFmtId="0" fontId="59" fillId="0" borderId="10" applyNumberFormat="0" applyAlignment="0" applyProtection="0"/>
    <xf numFmtId="0" fontId="59" fillId="0" borderId="11">
      <alignment horizontal="left" vertical="center"/>
      <protection/>
    </xf>
    <xf numFmtId="0" fontId="61" fillId="0" borderId="0" applyProtection="0">
      <alignment/>
    </xf>
    <xf numFmtId="0" fontId="59" fillId="0" borderId="0" applyProtection="0">
      <alignment/>
    </xf>
    <xf numFmtId="0" fontId="41" fillId="3" borderId="0" applyNumberFormat="0" applyBorder="0" applyAlignment="0" applyProtection="0"/>
    <xf numFmtId="0" fontId="55" fillId="22" borderId="12" applyNumberFormat="0" applyBorder="0" applyAlignment="0" applyProtection="0"/>
    <xf numFmtId="37" fontId="63" fillId="0" borderId="0">
      <alignment/>
      <protection/>
    </xf>
    <xf numFmtId="0" fontId="64" fillId="0" borderId="0">
      <alignment/>
      <protection/>
    </xf>
    <xf numFmtId="0" fontId="60" fillId="0" borderId="0">
      <alignment/>
      <protection/>
    </xf>
    <xf numFmtId="0" fontId="65" fillId="0" borderId="0">
      <alignment/>
      <protection/>
    </xf>
    <xf numFmtId="10" fontId="0" fillId="0" borderId="0" applyFont="0" applyFill="0" applyBorder="0" applyAlignment="0" applyProtection="0"/>
    <xf numFmtId="1" fontId="22" fillId="0" borderId="0">
      <alignment/>
      <protection/>
    </xf>
    <xf numFmtId="0" fontId="24" fillId="0" borderId="0" applyNumberFormat="0" applyFill="0" applyBorder="0" applyAlignment="0" applyProtection="0"/>
    <xf numFmtId="0" fontId="53" fillId="0" borderId="13" applyProtection="0">
      <alignment/>
    </xf>
    <xf numFmtId="9" fontId="0" fillId="0" borderId="0" applyFont="0" applyFill="0" applyBorder="0" applyAlignment="0" applyProtection="0"/>
    <xf numFmtId="0" fontId="1" fillId="0" borderId="12">
      <alignment horizontal="distributed" vertical="center" wrapText="1"/>
      <protection/>
    </xf>
    <xf numFmtId="0" fontId="54" fillId="6" borderId="0" applyNumberFormat="0" applyBorder="0" applyAlignment="0" applyProtection="0"/>
    <xf numFmtId="0" fontId="39" fillId="6" borderId="0" applyNumberFormat="0" applyBorder="0" applyAlignment="0" applyProtection="0"/>
    <xf numFmtId="0" fontId="54" fillId="6" borderId="0" applyNumberFormat="0" applyBorder="0" applyAlignment="0" applyProtection="0"/>
    <xf numFmtId="0" fontId="38" fillId="7" borderId="0" applyNumberFormat="0" applyBorder="0" applyAlignment="0" applyProtection="0"/>
    <xf numFmtId="0" fontId="54" fillId="6" borderId="0" applyNumberFormat="0" applyBorder="0" applyAlignment="0" applyProtection="0"/>
    <xf numFmtId="0" fontId="39" fillId="6" borderId="0" applyNumberFormat="0" applyBorder="0" applyAlignment="0" applyProtection="0"/>
    <xf numFmtId="0" fontId="31" fillId="6" borderId="0" applyNumberFormat="0" applyBorder="0" applyAlignment="0" applyProtection="0"/>
    <xf numFmtId="0" fontId="39" fillId="6" borderId="0" applyNumberFormat="0" applyBorder="0" applyAlignment="0" applyProtection="0"/>
    <xf numFmtId="0" fontId="4" fillId="0" borderId="0">
      <alignment/>
      <protection/>
    </xf>
    <xf numFmtId="0" fontId="39" fillId="6" borderId="0" applyNumberFormat="0" applyBorder="0" applyAlignment="0" applyProtection="0"/>
    <xf numFmtId="40" fontId="0" fillId="0" borderId="0" applyFont="0" applyFill="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31"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1" fillId="6" borderId="0" applyNumberFormat="0" applyBorder="0" applyAlignment="0" applyProtection="0"/>
    <xf numFmtId="190" fontId="0" fillId="0" borderId="0" applyFont="0" applyFill="0" applyBorder="0" applyAlignment="0" applyProtection="0"/>
    <xf numFmtId="0" fontId="54" fillId="6" borderId="0" applyNumberFormat="0" applyBorder="0" applyAlignment="0" applyProtection="0"/>
    <xf numFmtId="0" fontId="54" fillId="6" borderId="0" applyNumberFormat="0" applyBorder="0" applyAlignment="0" applyProtection="0"/>
    <xf numFmtId="0" fontId="54" fillId="6" borderId="0" applyNumberFormat="0" applyBorder="0" applyAlignment="0" applyProtection="0"/>
    <xf numFmtId="0" fontId="4" fillId="0" borderId="0">
      <alignment vertical="center"/>
      <protection/>
    </xf>
    <xf numFmtId="0" fontId="39" fillId="6" borderId="0" applyNumberFormat="0" applyBorder="0" applyAlignment="0" applyProtection="0"/>
    <xf numFmtId="0" fontId="54" fillId="6" borderId="0" applyNumberFormat="0" applyBorder="0" applyAlignment="0" applyProtection="0"/>
    <xf numFmtId="0" fontId="39" fillId="6" borderId="0" applyNumberFormat="0" applyBorder="0" applyAlignment="0" applyProtection="0"/>
    <xf numFmtId="0" fontId="4" fillId="0" borderId="0">
      <alignment/>
      <protection/>
    </xf>
    <xf numFmtId="0" fontId="50" fillId="3" borderId="0" applyNumberFormat="0" applyBorder="0" applyAlignment="0" applyProtection="0"/>
    <xf numFmtId="0" fontId="50" fillId="3" borderId="0" applyNumberFormat="0" applyBorder="0" applyAlignment="0" applyProtection="0"/>
    <xf numFmtId="0" fontId="4" fillId="0" borderId="0">
      <alignment vertical="center"/>
      <protection/>
    </xf>
    <xf numFmtId="184" fontId="1" fillId="0" borderId="12">
      <alignment vertical="center"/>
      <protection locked="0"/>
    </xf>
    <xf numFmtId="0" fontId="1" fillId="0" borderId="0">
      <alignment/>
      <protection/>
    </xf>
    <xf numFmtId="0" fontId="10" fillId="0" borderId="0">
      <alignment vertical="center"/>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29" fillId="3" borderId="0" applyNumberFormat="0" applyBorder="0" applyAlignment="0" applyProtection="0"/>
    <xf numFmtId="0" fontId="0" fillId="0" borderId="0">
      <alignment/>
      <protection/>
    </xf>
    <xf numFmtId="0" fontId="4" fillId="0" borderId="0">
      <alignment vertical="center"/>
      <protection/>
    </xf>
    <xf numFmtId="0" fontId="57" fillId="28" borderId="0" applyNumberFormat="0" applyBorder="0" applyAlignment="0" applyProtection="0"/>
    <xf numFmtId="0" fontId="4" fillId="0" borderId="0">
      <alignment vertical="center"/>
      <protection/>
    </xf>
    <xf numFmtId="0" fontId="67"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50" fillId="3" borderId="0" applyNumberFormat="0" applyBorder="0" applyAlignment="0" applyProtection="0"/>
    <xf numFmtId="0" fontId="50"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29"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62" fillId="0" borderId="0" applyNumberFormat="0" applyFill="0" applyBorder="0" applyAlignment="0" applyProtection="0"/>
    <xf numFmtId="0" fontId="41" fillId="3" borderId="0" applyNumberFormat="0" applyBorder="0" applyAlignment="0" applyProtection="0"/>
    <xf numFmtId="0" fontId="29"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0" fontId="41" fillId="3" borderId="0" applyNumberFormat="0" applyBorder="0" applyAlignment="0" applyProtection="0"/>
    <xf numFmtId="0" fontId="62" fillId="0" borderId="0" applyNumberFormat="0" applyFill="0" applyBorder="0" applyAlignment="0" applyProtection="0"/>
    <xf numFmtId="0" fontId="38" fillId="19" borderId="0" applyNumberFormat="0" applyBorder="0" applyAlignment="0" applyProtection="0"/>
    <xf numFmtId="38" fontId="0" fillId="0" borderId="0" applyFont="0" applyFill="0" applyBorder="0" applyAlignment="0" applyProtection="0"/>
    <xf numFmtId="0" fontId="37" fillId="0" borderId="0">
      <alignment/>
      <protection/>
    </xf>
    <xf numFmtId="0" fontId="0" fillId="0" borderId="0" applyFont="0" applyFill="0" applyBorder="0" applyAlignment="0" applyProtection="0"/>
    <xf numFmtId="0" fontId="68" fillId="0" borderId="0">
      <alignment/>
      <protection/>
    </xf>
    <xf numFmtId="189"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0" fontId="56"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66" fillId="0" borderId="0">
      <alignment/>
      <protection/>
    </xf>
    <xf numFmtId="0" fontId="57" fillId="29" borderId="0" applyNumberFormat="0" applyBorder="0" applyAlignment="0" applyProtection="0"/>
    <xf numFmtId="1" fontId="1" fillId="0" borderId="12">
      <alignment vertical="center"/>
      <protection locked="0"/>
    </xf>
    <xf numFmtId="0" fontId="22" fillId="0" borderId="0">
      <alignment/>
      <protection/>
    </xf>
    <xf numFmtId="0" fontId="38" fillId="23" borderId="0" applyNumberFormat="0" applyBorder="0" applyAlignment="0" applyProtection="0"/>
    <xf numFmtId="0" fontId="4" fillId="0" borderId="0">
      <alignment vertical="center"/>
      <protection/>
    </xf>
    <xf numFmtId="0" fontId="4" fillId="0" borderId="0">
      <alignment vertical="center"/>
      <protection/>
    </xf>
  </cellStyleXfs>
  <cellXfs count="248">
    <xf numFmtId="0" fontId="0" fillId="0" borderId="0" xfId="0" applyAlignment="1">
      <alignment/>
    </xf>
    <xf numFmtId="0" fontId="2" fillId="0" borderId="0" xfId="0" applyFont="1" applyFill="1" applyAlignment="1">
      <alignment vertical="center"/>
    </xf>
    <xf numFmtId="0" fontId="2" fillId="0" borderId="0" xfId="0" applyFont="1" applyFill="1" applyAlignment="1">
      <alignment horizontal="center" vertical="center"/>
    </xf>
    <xf numFmtId="0" fontId="3" fillId="22" borderId="0" xfId="0" applyFont="1" applyFill="1" applyAlignment="1">
      <alignment horizontal="center" vertical="center" wrapText="1"/>
    </xf>
    <xf numFmtId="0" fontId="2" fillId="22" borderId="0" xfId="0" applyFont="1" applyFill="1" applyAlignment="1">
      <alignment vertical="center" wrapText="1"/>
    </xf>
    <xf numFmtId="0" fontId="2" fillId="22" borderId="0" xfId="0" applyFont="1" applyFill="1" applyAlignment="1">
      <alignment horizontal="center" vertical="center" wrapText="1"/>
    </xf>
    <xf numFmtId="0" fontId="2" fillId="22" borderId="12" xfId="0" applyFont="1" applyFill="1" applyBorder="1" applyAlignment="1">
      <alignment vertical="center" wrapText="1"/>
    </xf>
    <xf numFmtId="0" fontId="2" fillId="22" borderId="12"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0" xfId="0" applyFont="1" applyFill="1" applyBorder="1" applyAlignment="1">
      <alignment vertical="center"/>
    </xf>
    <xf numFmtId="0" fontId="69" fillId="0" borderId="0" xfId="0" applyFont="1" applyFill="1" applyBorder="1" applyAlignment="1">
      <alignment horizontal="center" vertical="center"/>
    </xf>
    <xf numFmtId="0" fontId="70" fillId="0" borderId="12" xfId="0" applyFont="1" applyFill="1" applyBorder="1" applyAlignment="1">
      <alignment horizontal="center" vertical="center" wrapText="1"/>
    </xf>
    <xf numFmtId="0" fontId="71" fillId="0" borderId="12" xfId="0" applyFont="1" applyFill="1" applyBorder="1" applyAlignment="1">
      <alignment horizontal="left" vertical="center" wrapText="1"/>
    </xf>
    <xf numFmtId="193" fontId="71" fillId="0" borderId="12" xfId="0" applyNumberFormat="1" applyFont="1" applyFill="1" applyBorder="1" applyAlignment="1">
      <alignment horizontal="center" vertical="center" wrapText="1"/>
    </xf>
    <xf numFmtId="193" fontId="71" fillId="0" borderId="12" xfId="0" applyNumberFormat="1" applyFont="1" applyFill="1" applyBorder="1" applyAlignment="1">
      <alignment horizontal="left" vertical="center" wrapText="1"/>
    </xf>
    <xf numFmtId="0" fontId="71" fillId="0" borderId="12" xfId="0" applyFont="1" applyFill="1" applyBorder="1" applyAlignment="1">
      <alignment horizontal="center" vertical="center" wrapText="1"/>
    </xf>
    <xf numFmtId="0" fontId="71" fillId="0" borderId="14" xfId="0" applyFont="1" applyFill="1" applyBorder="1" applyAlignment="1">
      <alignment horizontal="left" vertical="center" wrapText="1"/>
    </xf>
    <xf numFmtId="193" fontId="71" fillId="0" borderId="14" xfId="0" applyNumberFormat="1" applyFont="1" applyFill="1" applyBorder="1" applyAlignment="1">
      <alignment horizontal="center" vertical="center" wrapText="1"/>
    </xf>
    <xf numFmtId="194" fontId="0" fillId="30" borderId="12" xfId="244" applyNumberFormat="1" applyFont="1" applyFill="1" applyBorder="1" applyAlignment="1">
      <alignment horizontal="left" vertical="center" wrapText="1"/>
      <protection/>
    </xf>
    <xf numFmtId="194" fontId="0" fillId="30" borderId="12" xfId="244" applyNumberFormat="1" applyFont="1" applyFill="1" applyBorder="1" applyAlignment="1">
      <alignment horizontal="center" vertical="center" wrapText="1"/>
      <protection/>
    </xf>
    <xf numFmtId="0" fontId="71" fillId="0" borderId="12" xfId="0" applyFont="1" applyFill="1" applyBorder="1" applyAlignment="1">
      <alignment vertical="center"/>
    </xf>
    <xf numFmtId="0" fontId="72" fillId="0" borderId="12" xfId="0" applyFont="1" applyFill="1" applyBorder="1" applyAlignment="1">
      <alignment horizontal="center" vertical="center"/>
    </xf>
    <xf numFmtId="0" fontId="71" fillId="0" borderId="15" xfId="0" applyFont="1" applyFill="1" applyBorder="1" applyAlignment="1">
      <alignment horizontal="left" vertical="center" wrapText="1"/>
    </xf>
    <xf numFmtId="193" fontId="71" fillId="0" borderId="15" xfId="0" applyNumberFormat="1" applyFont="1" applyFill="1" applyBorder="1" applyAlignment="1">
      <alignment horizontal="center" vertical="center" wrapText="1"/>
    </xf>
    <xf numFmtId="194" fontId="8" fillId="30" borderId="12" xfId="244" applyNumberFormat="1" applyFont="1" applyFill="1" applyBorder="1" applyAlignment="1">
      <alignment horizontal="center" vertical="center" wrapText="1"/>
      <protection/>
    </xf>
    <xf numFmtId="9" fontId="72" fillId="0" borderId="12" xfId="0" applyNumberFormat="1" applyFont="1" applyFill="1" applyBorder="1" applyAlignment="1">
      <alignment horizontal="center" vertical="center"/>
    </xf>
    <xf numFmtId="0" fontId="73" fillId="0" borderId="12" xfId="0" applyFont="1" applyFill="1" applyBorder="1" applyAlignment="1">
      <alignment horizontal="left" vertical="center" wrapText="1"/>
    </xf>
    <xf numFmtId="0" fontId="73" fillId="0" borderId="12" xfId="0" applyFont="1" applyFill="1" applyBorder="1" applyAlignment="1">
      <alignment horizontal="center" vertical="center" wrapText="1"/>
    </xf>
    <xf numFmtId="0" fontId="0" fillId="30" borderId="12" xfId="243" applyFont="1" applyFill="1" applyBorder="1" applyAlignment="1">
      <alignment horizontal="left" vertical="center" wrapText="1"/>
      <protection/>
    </xf>
    <xf numFmtId="0" fontId="72" fillId="0" borderId="12" xfId="0" applyFont="1" applyFill="1" applyBorder="1" applyAlignment="1">
      <alignment vertical="center"/>
    </xf>
    <xf numFmtId="0" fontId="71" fillId="0" borderId="12" xfId="0" applyFont="1" applyFill="1" applyBorder="1" applyAlignment="1">
      <alignment vertical="center" wrapText="1"/>
    </xf>
    <xf numFmtId="0" fontId="10" fillId="30" borderId="12" xfId="243" applyFont="1" applyFill="1" applyBorder="1" applyAlignment="1">
      <alignment horizontal="left" vertical="center" wrapText="1"/>
      <protection/>
    </xf>
    <xf numFmtId="0" fontId="71" fillId="0" borderId="16" xfId="0" applyFont="1" applyFill="1" applyBorder="1" applyAlignment="1">
      <alignment horizontal="left" vertical="center" wrapText="1" indent="2"/>
    </xf>
    <xf numFmtId="193" fontId="71" fillId="0" borderId="16" xfId="0" applyNumberFormat="1" applyFont="1" applyFill="1" applyBorder="1" applyAlignment="1">
      <alignment horizontal="left" vertical="center" wrapText="1"/>
    </xf>
    <xf numFmtId="0" fontId="71" fillId="0" borderId="17" xfId="0" applyFont="1" applyFill="1" applyBorder="1" applyAlignment="1">
      <alignment horizontal="left" vertical="center" wrapText="1"/>
    </xf>
    <xf numFmtId="0" fontId="71" fillId="0" borderId="16" xfId="0" applyFont="1" applyFill="1" applyBorder="1" applyAlignment="1">
      <alignment horizontal="center" vertical="center" wrapText="1"/>
    </xf>
    <xf numFmtId="0" fontId="73" fillId="0" borderId="17" xfId="0" applyFont="1" applyFill="1" applyBorder="1" applyAlignment="1">
      <alignment vertical="center" wrapText="1"/>
    </xf>
    <xf numFmtId="0" fontId="73" fillId="0" borderId="16" xfId="0" applyFont="1" applyFill="1" applyBorder="1" applyAlignment="1">
      <alignment horizontal="center" vertical="center" wrapText="1"/>
    </xf>
    <xf numFmtId="0" fontId="71" fillId="0" borderId="16" xfId="0" applyFont="1" applyFill="1" applyBorder="1" applyAlignment="1">
      <alignment horizontal="left" vertical="center" wrapText="1" indent="1"/>
    </xf>
    <xf numFmtId="0" fontId="0" fillId="30" borderId="12" xfId="180" applyFont="1" applyFill="1" applyBorder="1" applyAlignment="1">
      <alignment horizontal="left" vertical="center" wrapText="1"/>
      <protection/>
    </xf>
    <xf numFmtId="9" fontId="74" fillId="0" borderId="12" xfId="0" applyNumberFormat="1" applyFont="1" applyFill="1" applyBorder="1" applyAlignment="1">
      <alignment horizontal="center" vertical="center"/>
    </xf>
    <xf numFmtId="0" fontId="10" fillId="30" borderId="12" xfId="180" applyFont="1" applyFill="1" applyBorder="1" applyAlignment="1">
      <alignment horizontal="left" vertical="center" wrapText="1"/>
      <protection/>
    </xf>
    <xf numFmtId="9" fontId="75" fillId="0" borderId="12" xfId="0" applyNumberFormat="1" applyFont="1" applyFill="1" applyBorder="1" applyAlignment="1">
      <alignment horizontal="center" vertical="center"/>
    </xf>
    <xf numFmtId="0" fontId="76"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2" xfId="0" applyFont="1" applyFill="1" applyBorder="1" applyAlignment="1">
      <alignment horizontal="left" vertical="center" wrapText="1"/>
    </xf>
    <xf numFmtId="195" fontId="76" fillId="0" borderId="12" xfId="0" applyNumberFormat="1" applyFont="1" applyFill="1" applyBorder="1" applyAlignment="1">
      <alignment horizontal="center" vertical="center" wrapText="1"/>
    </xf>
    <xf numFmtId="0" fontId="76" fillId="0" borderId="0" xfId="0" applyFont="1" applyFill="1" applyBorder="1" applyAlignment="1">
      <alignment horizontal="left" vertical="center" wrapText="1"/>
    </xf>
    <xf numFmtId="0" fontId="76" fillId="0" borderId="18" xfId="0" applyFont="1" applyFill="1" applyBorder="1" applyAlignment="1">
      <alignment horizontal="left" vertical="center" wrapText="1"/>
    </xf>
    <xf numFmtId="0" fontId="76" fillId="0" borderId="12" xfId="0" applyFont="1" applyFill="1" applyBorder="1" applyAlignment="1">
      <alignment vertical="center" wrapText="1"/>
    </xf>
    <xf numFmtId="0" fontId="76" fillId="0" borderId="18" xfId="0" applyFont="1" applyFill="1" applyBorder="1" applyAlignment="1">
      <alignment horizontal="center" vertical="center" wrapText="1"/>
    </xf>
    <xf numFmtId="0" fontId="76" fillId="0" borderId="19"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22" xfId="0" applyFont="1" applyFill="1" applyBorder="1" applyAlignment="1">
      <alignment horizontal="left" vertical="center" wrapText="1"/>
    </xf>
    <xf numFmtId="0" fontId="76" fillId="0" borderId="23" xfId="0" applyFont="1" applyFill="1" applyBorder="1" applyAlignment="1">
      <alignment horizontal="left" vertical="center" wrapText="1"/>
    </xf>
    <xf numFmtId="0" fontId="76" fillId="0" borderId="22"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24" xfId="0" applyFont="1" applyFill="1" applyBorder="1" applyAlignment="1">
      <alignment horizontal="center" vertical="center" wrapText="1"/>
    </xf>
    <xf numFmtId="0" fontId="76" fillId="0" borderId="25"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9" xfId="0" applyFont="1" applyFill="1" applyBorder="1" applyAlignment="1">
      <alignment horizontal="left" vertical="center" wrapText="1"/>
    </xf>
    <xf numFmtId="0" fontId="76" fillId="0" borderId="26" xfId="0" applyFont="1" applyFill="1" applyBorder="1" applyAlignment="1">
      <alignment horizontal="left" vertical="center" wrapText="1"/>
    </xf>
    <xf numFmtId="0" fontId="76" fillId="0" borderId="26" xfId="0" applyFont="1" applyFill="1" applyBorder="1" applyAlignment="1">
      <alignment horizontal="center" vertical="center" wrapText="1"/>
    </xf>
    <xf numFmtId="9" fontId="76" fillId="0" borderId="12" xfId="0" applyNumberFormat="1" applyFont="1" applyFill="1" applyBorder="1" applyAlignment="1">
      <alignment horizontal="center" vertical="center" wrapText="1"/>
    </xf>
    <xf numFmtId="0" fontId="17"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xf>
    <xf numFmtId="0" fontId="18" fillId="0" borderId="0"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20" fillId="0" borderId="29" xfId="0" applyFont="1" applyFill="1" applyBorder="1" applyAlignment="1">
      <alignment horizontal="center" vertical="center"/>
    </xf>
    <xf numFmtId="3" fontId="1" fillId="0" borderId="12" xfId="0" applyNumberFormat="1" applyFont="1" applyFill="1" applyBorder="1" applyAlignment="1" applyProtection="1">
      <alignment vertical="center"/>
      <protection/>
    </xf>
    <xf numFmtId="0" fontId="20" fillId="16" borderId="29" xfId="0" applyFont="1" applyFill="1" applyBorder="1" applyAlignment="1">
      <alignment horizontal="center" vertical="center"/>
    </xf>
    <xf numFmtId="3" fontId="1" fillId="0" borderId="12" xfId="0" applyNumberFormat="1" applyFont="1" applyFill="1" applyBorder="1" applyAlignment="1" applyProtection="1">
      <alignment horizontal="left" vertical="center"/>
      <protection/>
    </xf>
    <xf numFmtId="0" fontId="1" fillId="16" borderId="12"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13" fillId="0" borderId="12" xfId="0" applyFont="1" applyFill="1" applyBorder="1" applyAlignment="1">
      <alignment horizontal="left" vertical="center"/>
    </xf>
    <xf numFmtId="0" fontId="20" fillId="0" borderId="12" xfId="0" applyFont="1" applyFill="1" applyBorder="1" applyAlignment="1">
      <alignment horizontal="distributed" vertical="center"/>
    </xf>
    <xf numFmtId="0" fontId="4" fillId="16" borderId="12" xfId="0" applyFont="1" applyFill="1" applyBorder="1" applyAlignment="1">
      <alignment vertical="center"/>
    </xf>
    <xf numFmtId="0" fontId="1" fillId="0" borderId="0" xfId="0" applyFont="1" applyAlignment="1">
      <alignment/>
    </xf>
    <xf numFmtId="0" fontId="21" fillId="0" borderId="0" xfId="0" applyNumberFormat="1" applyFont="1" applyFill="1" applyAlignment="1" applyProtection="1">
      <alignment horizontal="center" vertical="center" wrapText="1"/>
      <protection/>
    </xf>
    <xf numFmtId="49" fontId="1" fillId="0" borderId="30"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96" fontId="1" fillId="0" borderId="0" xfId="0" applyNumberFormat="1" applyFont="1" applyFill="1" applyAlignment="1">
      <alignment vertical="center" wrapText="1"/>
    </xf>
    <xf numFmtId="0" fontId="20" fillId="0" borderId="12" xfId="0" applyFont="1" applyFill="1" applyBorder="1" applyAlignment="1">
      <alignment horizontal="center" vertical="center" wrapText="1"/>
    </xf>
    <xf numFmtId="0" fontId="4" fillId="0" borderId="12" xfId="0" applyFont="1" applyFill="1" applyBorder="1" applyAlignment="1">
      <alignment vertical="center"/>
    </xf>
    <xf numFmtId="0" fontId="1" fillId="0" borderId="12" xfId="0" applyFont="1" applyFill="1" applyBorder="1" applyAlignment="1">
      <alignment/>
    </xf>
    <xf numFmtId="0" fontId="1" fillId="0" borderId="12" xfId="0" applyFont="1" applyBorder="1" applyAlignment="1">
      <alignment/>
    </xf>
    <xf numFmtId="197" fontId="1" fillId="0" borderId="12" xfId="0" applyNumberFormat="1" applyFont="1" applyBorder="1" applyAlignment="1">
      <alignment/>
    </xf>
    <xf numFmtId="0" fontId="1" fillId="0" borderId="29" xfId="0" applyFont="1" applyFill="1" applyBorder="1" applyAlignment="1">
      <alignment horizontal="center" vertical="center" wrapText="1"/>
    </xf>
    <xf numFmtId="0" fontId="4" fillId="0" borderId="0" xfId="0" applyFont="1" applyAlignment="1">
      <alignment vertical="top" wrapText="1"/>
    </xf>
    <xf numFmtId="195" fontId="0" fillId="0" borderId="0" xfId="198" applyNumberFormat="1" applyFill="1" applyAlignment="1">
      <alignment horizontal="center" vertical="center"/>
      <protection/>
    </xf>
    <xf numFmtId="195" fontId="0" fillId="0" borderId="0" xfId="198" applyNumberFormat="1" applyFill="1">
      <alignment/>
      <protection/>
    </xf>
    <xf numFmtId="195" fontId="0" fillId="0" borderId="0" xfId="198" applyNumberFormat="1">
      <alignment/>
      <protection/>
    </xf>
    <xf numFmtId="195" fontId="1" fillId="0" borderId="0" xfId="198" applyNumberFormat="1" applyFont="1" applyFill="1" applyAlignment="1" applyProtection="1">
      <alignment horizontal="right"/>
      <protection/>
    </xf>
    <xf numFmtId="195" fontId="22" fillId="0" borderId="0" xfId="198" applyNumberFormat="1" applyFont="1" applyFill="1" applyAlignment="1" applyProtection="1">
      <alignment horizontal="right"/>
      <protection/>
    </xf>
    <xf numFmtId="195" fontId="0" fillId="0" borderId="0" xfId="198" applyNumberFormat="1" applyAlignment="1">
      <alignment horizontal="center" vertical="center"/>
      <protection/>
    </xf>
    <xf numFmtId="195" fontId="23" fillId="0" borderId="0" xfId="198" applyNumberFormat="1" applyFont="1" applyFill="1" applyAlignment="1" applyProtection="1">
      <alignment horizontal="center" vertical="center"/>
      <protection/>
    </xf>
    <xf numFmtId="195" fontId="20" fillId="0" borderId="27" xfId="198" applyNumberFormat="1" applyFont="1" applyFill="1" applyBorder="1" applyAlignment="1" applyProtection="1">
      <alignment horizontal="centerContinuous" vertical="center"/>
      <protection/>
    </xf>
    <xf numFmtId="195" fontId="20" fillId="0" borderId="11" xfId="198" applyNumberFormat="1" applyFont="1" applyFill="1" applyBorder="1" applyAlignment="1" applyProtection="1">
      <alignment horizontal="centerContinuous" vertical="center"/>
      <protection/>
    </xf>
    <xf numFmtId="195" fontId="20" fillId="0" borderId="28" xfId="198" applyNumberFormat="1" applyFont="1" applyFill="1" applyBorder="1" applyAlignment="1" applyProtection="1">
      <alignment horizontal="centerContinuous" vertical="center"/>
      <protection/>
    </xf>
    <xf numFmtId="195" fontId="20" fillId="0" borderId="27" xfId="198" applyNumberFormat="1" applyFont="1" applyFill="1" applyBorder="1" applyAlignment="1" applyProtection="1">
      <alignment horizontal="center" vertical="center" wrapText="1"/>
      <protection/>
    </xf>
    <xf numFmtId="195" fontId="20" fillId="0" borderId="12" xfId="198" applyNumberFormat="1" applyFont="1" applyFill="1" applyBorder="1" applyAlignment="1" applyProtection="1">
      <alignment horizontal="center" vertical="center"/>
      <protection/>
    </xf>
    <xf numFmtId="195" fontId="24" fillId="0" borderId="27" xfId="198" applyNumberFormat="1" applyFont="1" applyBorder="1" applyAlignment="1">
      <alignment horizontal="center" vertical="center"/>
      <protection/>
    </xf>
    <xf numFmtId="195" fontId="24" fillId="0" borderId="11" xfId="198" applyNumberFormat="1" applyFont="1" applyBorder="1" applyAlignment="1">
      <alignment horizontal="center" vertical="center"/>
      <protection/>
    </xf>
    <xf numFmtId="195" fontId="20" fillId="0" borderId="29" xfId="198" applyNumberFormat="1" applyFont="1" applyFill="1" applyBorder="1" applyAlignment="1" applyProtection="1">
      <alignment horizontal="center" vertical="center" wrapText="1"/>
      <protection/>
    </xf>
    <xf numFmtId="195" fontId="20" fillId="0" borderId="12" xfId="198" applyNumberFormat="1" applyFont="1" applyFill="1" applyBorder="1" applyAlignment="1" applyProtection="1">
      <alignment horizontal="center" vertical="center" wrapText="1"/>
      <protection/>
    </xf>
    <xf numFmtId="195" fontId="20" fillId="0" borderId="11" xfId="198" applyNumberFormat="1" applyFont="1" applyFill="1" applyBorder="1" applyAlignment="1" applyProtection="1">
      <alignment horizontal="center" vertical="center" wrapText="1"/>
      <protection/>
    </xf>
    <xf numFmtId="195" fontId="4" fillId="0" borderId="31" xfId="198" applyNumberFormat="1" applyFont="1" applyBorder="1" applyAlignment="1">
      <alignment horizontal="center" vertical="center"/>
      <protection/>
    </xf>
    <xf numFmtId="195" fontId="4" fillId="0" borderId="12" xfId="198" applyNumberFormat="1" applyFont="1" applyBorder="1" applyAlignment="1">
      <alignment horizontal="center" vertical="center"/>
      <protection/>
    </xf>
    <xf numFmtId="195" fontId="4" fillId="0" borderId="32" xfId="198" applyNumberFormat="1" applyFont="1" applyFill="1" applyBorder="1" applyAlignment="1">
      <alignment horizontal="center" vertical="center"/>
      <protection/>
    </xf>
    <xf numFmtId="195" fontId="4" fillId="0" borderId="33" xfId="198" applyNumberFormat="1" applyFont="1" applyBorder="1" applyAlignment="1">
      <alignment horizontal="center" vertical="center"/>
      <protection/>
    </xf>
    <xf numFmtId="49" fontId="0" fillId="0" borderId="27" xfId="198" applyNumberFormat="1" applyFont="1" applyFill="1" applyBorder="1" applyAlignment="1" applyProtection="1">
      <alignment horizontal="center" vertical="center" wrapText="1"/>
      <protection/>
    </xf>
    <xf numFmtId="49" fontId="0" fillId="0" borderId="12" xfId="198" applyNumberFormat="1" applyFont="1" applyFill="1" applyBorder="1" applyAlignment="1" applyProtection="1">
      <alignment horizontal="center" vertical="center" wrapText="1"/>
      <protection/>
    </xf>
    <xf numFmtId="49" fontId="0" fillId="0" borderId="11" xfId="198" applyNumberFormat="1" applyFont="1" applyFill="1" applyBorder="1" applyAlignment="1" applyProtection="1">
      <alignment vertical="center"/>
      <protection/>
    </xf>
    <xf numFmtId="195" fontId="4" fillId="0" borderId="12" xfId="198" applyNumberFormat="1" applyFont="1" applyFill="1" applyBorder="1" applyAlignment="1" applyProtection="1">
      <alignment horizontal="center" vertical="center" wrapText="1"/>
      <protection/>
    </xf>
    <xf numFmtId="195" fontId="0" fillId="0" borderId="0" xfId="198" applyNumberFormat="1" applyFill="1">
      <alignment/>
      <protection/>
    </xf>
    <xf numFmtId="195" fontId="0" fillId="0" borderId="0" xfId="198" applyNumberFormat="1" applyAlignment="1">
      <alignment horizontal="right" vertical="center"/>
      <protection/>
    </xf>
    <xf numFmtId="195" fontId="24" fillId="0" borderId="28" xfId="198" applyNumberFormat="1" applyFont="1" applyBorder="1" applyAlignment="1">
      <alignment horizontal="center" vertical="center"/>
      <protection/>
    </xf>
    <xf numFmtId="195" fontId="4" fillId="0" borderId="14" xfId="198" applyNumberFormat="1" applyFont="1" applyFill="1" applyBorder="1" applyAlignment="1" applyProtection="1">
      <alignment horizontal="center" vertical="center" wrapText="1"/>
      <protection/>
    </xf>
    <xf numFmtId="195" fontId="20" fillId="0" borderId="34" xfId="198" applyNumberFormat="1" applyFont="1" applyFill="1" applyBorder="1" applyAlignment="1" applyProtection="1">
      <alignment horizontal="center" vertical="center" wrapText="1"/>
      <protection/>
    </xf>
    <xf numFmtId="195" fontId="20" fillId="0" borderId="30" xfId="198" applyNumberFormat="1" applyFont="1" applyFill="1" applyBorder="1" applyAlignment="1" applyProtection="1">
      <alignment horizontal="center" vertical="center" wrapText="1"/>
      <protection/>
    </xf>
    <xf numFmtId="195" fontId="0" fillId="0" borderId="0" xfId="196" applyNumberFormat="1" applyFill="1">
      <alignment/>
      <protection/>
    </xf>
    <xf numFmtId="195" fontId="0" fillId="0" borderId="0" xfId="196" applyNumberFormat="1">
      <alignment/>
      <protection/>
    </xf>
    <xf numFmtId="195" fontId="0" fillId="0" borderId="0" xfId="0" applyNumberFormat="1" applyAlignment="1">
      <alignment/>
    </xf>
    <xf numFmtId="195" fontId="1" fillId="0" borderId="0" xfId="196" applyNumberFormat="1" applyFont="1" applyFill="1" applyAlignment="1" applyProtection="1">
      <alignment vertical="center" wrapText="1"/>
      <protection/>
    </xf>
    <xf numFmtId="195" fontId="10" fillId="0" borderId="0" xfId="196" applyNumberFormat="1" applyFont="1" applyFill="1" applyAlignment="1" applyProtection="1">
      <alignment horizontal="right" vertical="center"/>
      <protection/>
    </xf>
    <xf numFmtId="195" fontId="4" fillId="0" borderId="0" xfId="201" applyNumberFormat="1">
      <alignment vertical="center"/>
      <protection/>
    </xf>
    <xf numFmtId="195" fontId="21" fillId="0" borderId="0" xfId="196" applyNumberFormat="1" applyFont="1" applyFill="1" applyAlignment="1" applyProtection="1">
      <alignment horizontal="center" vertical="center"/>
      <protection/>
    </xf>
    <xf numFmtId="195" fontId="0" fillId="0" borderId="0" xfId="196" applyNumberFormat="1" applyFont="1" applyFill="1">
      <alignment/>
      <protection/>
    </xf>
    <xf numFmtId="195" fontId="10" fillId="0" borderId="0" xfId="196" applyNumberFormat="1" applyFont="1" applyFill="1" applyAlignment="1" applyProtection="1">
      <alignment vertical="center"/>
      <protection/>
    </xf>
    <xf numFmtId="195" fontId="25" fillId="0" borderId="27" xfId="196" applyNumberFormat="1" applyFont="1" applyFill="1" applyBorder="1" applyAlignment="1" applyProtection="1">
      <alignment horizontal="center" vertical="center"/>
      <protection/>
    </xf>
    <xf numFmtId="195" fontId="24" fillId="0" borderId="12" xfId="196" applyNumberFormat="1" applyFont="1" applyFill="1" applyBorder="1" applyAlignment="1" applyProtection="1">
      <alignment horizontal="center" vertical="center"/>
      <protection/>
    </xf>
    <xf numFmtId="195" fontId="25" fillId="0" borderId="35" xfId="196" applyNumberFormat="1" applyFont="1" applyFill="1" applyBorder="1" applyAlignment="1" applyProtection="1">
      <alignment horizontal="center" vertical="center"/>
      <protection/>
    </xf>
    <xf numFmtId="195" fontId="0" fillId="0" borderId="27" xfId="196" applyNumberFormat="1" applyFill="1" applyBorder="1" applyAlignment="1">
      <alignment vertical="center"/>
      <protection/>
    </xf>
    <xf numFmtId="195" fontId="10" fillId="0" borderId="31" xfId="196" applyNumberFormat="1" applyFont="1" applyFill="1" applyBorder="1" applyAlignment="1" applyProtection="1">
      <alignment horizontal="right" vertical="center" wrapText="1"/>
      <protection/>
    </xf>
    <xf numFmtId="195" fontId="1" fillId="0" borderId="30" xfId="196" applyNumberFormat="1" applyFont="1" applyFill="1" applyBorder="1" applyAlignment="1">
      <alignment horizontal="left" vertical="center"/>
      <protection/>
    </xf>
    <xf numFmtId="195" fontId="4" fillId="0" borderId="0" xfId="201" applyNumberFormat="1" applyFill="1">
      <alignment vertical="center"/>
      <protection/>
    </xf>
    <xf numFmtId="195" fontId="10" fillId="0" borderId="11" xfId="196" applyNumberFormat="1" applyFont="1" applyFill="1" applyBorder="1" applyAlignment="1">
      <alignment horizontal="left" vertical="center"/>
      <protection/>
    </xf>
    <xf numFmtId="195" fontId="10" fillId="0" borderId="11" xfId="196" applyNumberFormat="1" applyFont="1" applyFill="1" applyBorder="1" applyAlignment="1" applyProtection="1">
      <alignment vertical="center"/>
      <protection/>
    </xf>
    <xf numFmtId="195" fontId="10" fillId="0" borderId="11" xfId="196" applyNumberFormat="1" applyFont="1" applyFill="1" applyBorder="1" applyAlignment="1" applyProtection="1">
      <alignment horizontal="left" vertical="center"/>
      <protection/>
    </xf>
    <xf numFmtId="195" fontId="10" fillId="0" borderId="36" xfId="196" applyNumberFormat="1" applyFont="1" applyFill="1" applyBorder="1" applyAlignment="1" applyProtection="1">
      <alignment horizontal="left" vertical="center"/>
      <protection/>
    </xf>
    <xf numFmtId="195" fontId="10" fillId="0" borderId="27" xfId="196" applyNumberFormat="1" applyFont="1" applyFill="1" applyBorder="1" applyAlignment="1" applyProtection="1">
      <alignment vertical="center"/>
      <protection/>
    </xf>
    <xf numFmtId="195" fontId="0" fillId="0" borderId="12" xfId="196" applyNumberFormat="1" applyFont="1" applyFill="1" applyBorder="1" applyAlignment="1">
      <alignment vertical="center"/>
      <protection/>
    </xf>
    <xf numFmtId="195" fontId="10" fillId="0" borderId="12" xfId="196" applyNumberFormat="1" applyFont="1" applyFill="1" applyBorder="1" applyAlignment="1" applyProtection="1">
      <alignment horizontal="right" vertical="center" wrapText="1"/>
      <protection/>
    </xf>
    <xf numFmtId="195" fontId="10" fillId="0" borderId="12" xfId="196" applyNumberFormat="1" applyFont="1" applyFill="1" applyBorder="1" applyAlignment="1" applyProtection="1">
      <alignment horizontal="left" vertical="center"/>
      <protection/>
    </xf>
    <xf numFmtId="195" fontId="10" fillId="0" borderId="12" xfId="196" applyNumberFormat="1" applyFont="1" applyFill="1" applyBorder="1" applyAlignment="1" applyProtection="1">
      <alignment vertical="center"/>
      <protection/>
    </xf>
    <xf numFmtId="195" fontId="10" fillId="0" borderId="12" xfId="196" applyNumberFormat="1" applyFont="1" applyFill="1" applyBorder="1" applyAlignment="1">
      <alignment horizontal="left" vertical="center"/>
      <protection/>
    </xf>
    <xf numFmtId="195" fontId="0" fillId="0" borderId="12" xfId="196" applyNumberFormat="1" applyFill="1" applyBorder="1" applyAlignment="1">
      <alignment horizontal="center" vertical="center"/>
      <protection/>
    </xf>
    <xf numFmtId="195" fontId="0" fillId="0" borderId="12" xfId="196" applyNumberFormat="1" applyFill="1" applyBorder="1" applyAlignment="1">
      <alignment vertical="center"/>
      <protection/>
    </xf>
    <xf numFmtId="195" fontId="10" fillId="0" borderId="12" xfId="196" applyNumberFormat="1" applyFont="1" applyFill="1" applyBorder="1" applyAlignment="1" applyProtection="1">
      <alignment horizontal="center" vertical="center"/>
      <protection/>
    </xf>
    <xf numFmtId="195" fontId="10" fillId="0" borderId="12" xfId="196" applyNumberFormat="1" applyFont="1" applyFill="1" applyBorder="1" applyAlignment="1">
      <alignment horizontal="center" vertical="center"/>
      <protection/>
    </xf>
    <xf numFmtId="195" fontId="0" fillId="0" borderId="27" xfId="198" applyNumberFormat="1" applyFont="1" applyFill="1" applyBorder="1" applyAlignment="1" applyProtection="1">
      <alignment horizontal="center" vertical="center" wrapText="1"/>
      <protection/>
    </xf>
    <xf numFmtId="195" fontId="0" fillId="0" borderId="12" xfId="198" applyNumberFormat="1" applyFont="1" applyFill="1" applyBorder="1" applyAlignment="1" applyProtection="1">
      <alignment horizontal="center" vertical="center" wrapText="1"/>
      <protection/>
    </xf>
    <xf numFmtId="195" fontId="0" fillId="0" borderId="11" xfId="198" applyNumberFormat="1" applyFont="1" applyFill="1" applyBorder="1" applyAlignment="1" applyProtection="1">
      <alignment vertical="center"/>
      <protection/>
    </xf>
    <xf numFmtId="0" fontId="1" fillId="0" borderId="0" xfId="0" applyFont="1" applyAlignment="1">
      <alignment/>
    </xf>
    <xf numFmtId="0" fontId="1" fillId="0" borderId="0" xfId="195" applyFont="1" applyFill="1">
      <alignment/>
      <protection/>
    </xf>
    <xf numFmtId="0" fontId="0" fillId="0" borderId="0" xfId="195" applyFont="1">
      <alignment/>
      <protection/>
    </xf>
    <xf numFmtId="0" fontId="0" fillId="0" borderId="0" xfId="195">
      <alignment/>
      <protection/>
    </xf>
    <xf numFmtId="198" fontId="0" fillId="0" borderId="0" xfId="195" applyNumberFormat="1" applyFont="1" applyFill="1" applyAlignment="1" applyProtection="1">
      <alignment horizontal="center" vertical="center" wrapText="1"/>
      <protection/>
    </xf>
    <xf numFmtId="199" fontId="0" fillId="0" borderId="0" xfId="195" applyNumberFormat="1" applyFont="1" applyFill="1" applyAlignment="1" applyProtection="1">
      <alignment horizontal="center" vertical="center"/>
      <protection/>
    </xf>
    <xf numFmtId="0" fontId="0" fillId="22" borderId="0" xfId="195" applyNumberFormat="1" applyFont="1" applyFill="1" applyAlignment="1" applyProtection="1">
      <alignment vertical="center" wrapText="1"/>
      <protection/>
    </xf>
    <xf numFmtId="200" fontId="0" fillId="22" borderId="0" xfId="195" applyNumberFormat="1" applyFont="1" applyFill="1" applyAlignment="1" applyProtection="1">
      <alignment vertical="center" wrapText="1"/>
      <protection/>
    </xf>
    <xf numFmtId="198" fontId="21" fillId="0" borderId="0" xfId="195" applyNumberFormat="1" applyFont="1" applyFill="1" applyAlignment="1" applyProtection="1">
      <alignment horizontal="center" vertical="center"/>
      <protection/>
    </xf>
    <xf numFmtId="198" fontId="0" fillId="0" borderId="30" xfId="195" applyNumberFormat="1" applyFont="1" applyFill="1" applyBorder="1" applyAlignment="1" applyProtection="1">
      <alignment vertical="center"/>
      <protection/>
    </xf>
    <xf numFmtId="0" fontId="0" fillId="0" borderId="0" xfId="195" applyNumberFormat="1" applyFont="1" applyFill="1" applyAlignment="1" applyProtection="1">
      <alignment vertical="center" wrapText="1"/>
      <protection/>
    </xf>
    <xf numFmtId="200" fontId="0" fillId="0" borderId="0" xfId="195" applyNumberFormat="1" applyFont="1" applyFill="1" applyAlignment="1" applyProtection="1">
      <alignment vertical="center" wrapText="1"/>
      <protection/>
    </xf>
    <xf numFmtId="0" fontId="1" fillId="0" borderId="29" xfId="195" applyNumberFormat="1" applyFont="1" applyFill="1" applyBorder="1" applyAlignment="1" applyProtection="1">
      <alignment horizontal="center" vertical="center"/>
      <protection/>
    </xf>
    <xf numFmtId="0" fontId="1" fillId="0" borderId="12" xfId="195" applyNumberFormat="1" applyFont="1" applyFill="1" applyBorder="1" applyAlignment="1" applyProtection="1">
      <alignment horizontal="center" vertical="center" wrapText="1"/>
      <protection/>
    </xf>
    <xf numFmtId="200" fontId="1" fillId="0" borderId="12" xfId="195" applyNumberFormat="1" applyFont="1" applyFill="1" applyBorder="1" applyAlignment="1" applyProtection="1">
      <alignment horizontal="center" vertical="center"/>
      <protection/>
    </xf>
    <xf numFmtId="49" fontId="1" fillId="0" borderId="12" xfId="195" applyNumberFormat="1" applyFont="1" applyFill="1" applyBorder="1" applyAlignment="1">
      <alignment horizontal="center" vertical="center"/>
      <protection/>
    </xf>
    <xf numFmtId="49" fontId="1" fillId="0" borderId="12" xfId="195" applyNumberFormat="1" applyFont="1" applyFill="1" applyBorder="1" applyAlignment="1">
      <alignment horizontal="center" vertical="center" wrapText="1"/>
      <protection/>
    </xf>
    <xf numFmtId="49" fontId="1" fillId="0" borderId="31" xfId="195" applyNumberFormat="1" applyFont="1" applyFill="1" applyBorder="1" applyAlignment="1">
      <alignment horizontal="center" vertical="center" wrapText="1"/>
      <protection/>
    </xf>
    <xf numFmtId="198" fontId="1" fillId="0" borderId="12" xfId="195" applyNumberFormat="1" applyFont="1" applyFill="1" applyBorder="1" applyAlignment="1" applyProtection="1">
      <alignment horizontal="center" vertical="center"/>
      <protection/>
    </xf>
    <xf numFmtId="199" fontId="1" fillId="0" borderId="12" xfId="195" applyNumberFormat="1" applyFont="1" applyFill="1" applyBorder="1" applyAlignment="1" applyProtection="1">
      <alignment horizontal="center" vertical="center"/>
      <protection/>
    </xf>
    <xf numFmtId="49" fontId="1" fillId="0" borderId="29" xfId="195" applyNumberFormat="1" applyFont="1" applyFill="1" applyBorder="1" applyAlignment="1">
      <alignment horizontal="center" vertical="center" wrapText="1"/>
      <protection/>
    </xf>
    <xf numFmtId="198" fontId="1" fillId="0" borderId="31" xfId="195" applyNumberFormat="1" applyFont="1" applyFill="1" applyBorder="1" applyAlignment="1" applyProtection="1">
      <alignment horizontal="center" vertical="center"/>
      <protection/>
    </xf>
    <xf numFmtId="199" fontId="1" fillId="0" borderId="31" xfId="195" applyNumberFormat="1" applyFont="1" applyFill="1" applyBorder="1" applyAlignment="1" applyProtection="1">
      <alignment horizontal="center" vertical="center"/>
      <protection/>
    </xf>
    <xf numFmtId="0" fontId="1" fillId="0" borderId="31" xfId="195" applyNumberFormat="1" applyFont="1" applyFill="1" applyBorder="1" applyAlignment="1" applyProtection="1">
      <alignment horizontal="center" vertical="center" wrapText="1"/>
      <protection/>
    </xf>
    <xf numFmtId="0" fontId="1" fillId="0" borderId="12" xfId="195" applyNumberFormat="1" applyFont="1" applyFill="1" applyBorder="1" applyAlignment="1">
      <alignment horizontal="left" vertical="center"/>
      <protection/>
    </xf>
    <xf numFmtId="201" fontId="1" fillId="0" borderId="12" xfId="195" applyNumberFormat="1" applyFont="1" applyFill="1" applyBorder="1" applyAlignment="1">
      <alignment horizontal="right" vertical="center"/>
      <protection/>
    </xf>
    <xf numFmtId="49" fontId="1" fillId="0" borderId="27" xfId="198" applyNumberFormat="1" applyFont="1" applyFill="1" applyBorder="1" applyAlignment="1" applyProtection="1">
      <alignment horizontal="center" vertical="center" wrapText="1"/>
      <protection/>
    </xf>
    <xf numFmtId="49" fontId="1" fillId="0" borderId="12" xfId="198" applyNumberFormat="1" applyFont="1" applyFill="1" applyBorder="1" applyAlignment="1" applyProtection="1">
      <alignment horizontal="center" vertical="center" wrapText="1"/>
      <protection/>
    </xf>
    <xf numFmtId="49" fontId="1" fillId="0" borderId="11" xfId="198" applyNumberFormat="1" applyFont="1" applyFill="1" applyBorder="1" applyAlignment="1" applyProtection="1">
      <alignment vertical="center"/>
      <protection/>
    </xf>
    <xf numFmtId="195" fontId="1" fillId="0" borderId="12" xfId="195" applyNumberFormat="1" applyFont="1" applyFill="1" applyBorder="1" applyAlignment="1">
      <alignment horizontal="right" vertical="center"/>
      <protection/>
    </xf>
    <xf numFmtId="195" fontId="1" fillId="0" borderId="27" xfId="198" applyNumberFormat="1" applyFont="1" applyFill="1" applyBorder="1" applyAlignment="1" applyProtection="1">
      <alignment horizontal="center" vertical="center" wrapText="1"/>
      <protection/>
    </xf>
    <xf numFmtId="195" fontId="1" fillId="0" borderId="12" xfId="198" applyNumberFormat="1" applyFont="1" applyFill="1" applyBorder="1" applyAlignment="1" applyProtection="1">
      <alignment horizontal="center" vertical="center" wrapText="1"/>
      <protection/>
    </xf>
    <xf numFmtId="195" fontId="1" fillId="0" borderId="11" xfId="198" applyNumberFormat="1" applyFont="1" applyFill="1" applyBorder="1" applyAlignment="1" applyProtection="1">
      <alignment vertical="center"/>
      <protection/>
    </xf>
    <xf numFmtId="200" fontId="10" fillId="22" borderId="0" xfId="194" applyNumberFormat="1" applyFont="1" applyFill="1" applyAlignment="1" applyProtection="1">
      <alignment horizontal="right" vertical="center" wrapText="1"/>
      <protection/>
    </xf>
    <xf numFmtId="200" fontId="10" fillId="0" borderId="0" xfId="195" applyNumberFormat="1" applyFont="1" applyFill="1" applyAlignment="1" applyProtection="1">
      <alignment horizontal="right" vertical="center" wrapText="1"/>
      <protection/>
    </xf>
    <xf numFmtId="0" fontId="1" fillId="0" borderId="0" xfId="195" applyFont="1">
      <alignment/>
      <protection/>
    </xf>
    <xf numFmtId="202" fontId="1" fillId="0" borderId="0" xfId="195" applyNumberFormat="1" applyFont="1" applyFill="1">
      <alignment/>
      <protection/>
    </xf>
    <xf numFmtId="0" fontId="0" fillId="0" borderId="0" xfId="195" applyFill="1">
      <alignment/>
      <protection/>
    </xf>
    <xf numFmtId="203" fontId="0" fillId="0" borderId="0" xfId="196" applyNumberFormat="1" applyFill="1">
      <alignment/>
      <protection/>
    </xf>
    <xf numFmtId="203" fontId="0" fillId="0" borderId="0" xfId="196" applyNumberFormat="1">
      <alignment/>
      <protection/>
    </xf>
    <xf numFmtId="203" fontId="1" fillId="0" borderId="0" xfId="196" applyNumberFormat="1" applyFont="1" applyFill="1" applyAlignment="1" applyProtection="1">
      <alignment vertical="center" wrapText="1"/>
      <protection/>
    </xf>
    <xf numFmtId="203" fontId="10" fillId="0" borderId="0" xfId="196" applyNumberFormat="1" applyFont="1" applyFill="1" applyAlignment="1" applyProtection="1">
      <alignment horizontal="right" vertical="center"/>
      <protection/>
    </xf>
    <xf numFmtId="203" fontId="10" fillId="0" borderId="0" xfId="196" applyNumberFormat="1" applyFont="1" applyFill="1" applyAlignment="1" applyProtection="1">
      <alignment vertical="center"/>
      <protection/>
    </xf>
    <xf numFmtId="203" fontId="21" fillId="0" borderId="0" xfId="196" applyNumberFormat="1" applyFont="1" applyFill="1" applyAlignment="1" applyProtection="1">
      <alignment horizontal="center" vertical="center"/>
      <protection/>
    </xf>
    <xf numFmtId="203" fontId="0" fillId="0" borderId="0" xfId="196" applyNumberFormat="1" applyFont="1" applyFill="1">
      <alignment/>
      <protection/>
    </xf>
    <xf numFmtId="203" fontId="25" fillId="0" borderId="12" xfId="196" applyNumberFormat="1" applyFont="1" applyFill="1" applyBorder="1" applyAlignment="1" applyProtection="1">
      <alignment horizontal="centerContinuous" vertical="center"/>
      <protection/>
    </xf>
    <xf numFmtId="203" fontId="25" fillId="0" borderId="31" xfId="196" applyNumberFormat="1" applyFont="1" applyFill="1" applyBorder="1" applyAlignment="1" applyProtection="1">
      <alignment horizontal="centerContinuous" vertical="center"/>
      <protection/>
    </xf>
    <xf numFmtId="203" fontId="25" fillId="0" borderId="27" xfId="196" applyNumberFormat="1" applyFont="1" applyFill="1" applyBorder="1" applyAlignment="1" applyProtection="1">
      <alignment horizontal="center" vertical="center"/>
      <protection/>
    </xf>
    <xf numFmtId="203" fontId="24" fillId="0" borderId="12" xfId="196" applyNumberFormat="1" applyFont="1" applyFill="1" applyBorder="1" applyAlignment="1" applyProtection="1">
      <alignment horizontal="center" vertical="center"/>
      <protection/>
    </xf>
    <xf numFmtId="203" fontId="24" fillId="0" borderId="31" xfId="196" applyNumberFormat="1" applyFont="1" applyFill="1" applyBorder="1" applyAlignment="1" applyProtection="1">
      <alignment horizontal="center" vertical="center" wrapText="1"/>
      <protection/>
    </xf>
    <xf numFmtId="203" fontId="24" fillId="0" borderId="12" xfId="196" applyNumberFormat="1" applyFont="1" applyFill="1" applyBorder="1" applyAlignment="1" applyProtection="1">
      <alignment horizontal="center" vertical="center" wrapText="1"/>
      <protection/>
    </xf>
    <xf numFmtId="203" fontId="25" fillId="0" borderId="37" xfId="196" applyNumberFormat="1" applyFont="1" applyFill="1" applyBorder="1" applyAlignment="1" applyProtection="1">
      <alignment horizontal="centerContinuous" vertical="center"/>
      <protection/>
    </xf>
    <xf numFmtId="203" fontId="25" fillId="0" borderId="33" xfId="196" applyNumberFormat="1" applyFont="1" applyFill="1" applyBorder="1" applyAlignment="1" applyProtection="1">
      <alignment horizontal="centerContinuous" vertical="center"/>
      <protection/>
    </xf>
    <xf numFmtId="203" fontId="25" fillId="0" borderId="35" xfId="196" applyNumberFormat="1" applyFont="1" applyFill="1" applyBorder="1" applyAlignment="1" applyProtection="1">
      <alignment horizontal="center" vertical="center"/>
      <protection/>
    </xf>
    <xf numFmtId="203" fontId="24" fillId="0" borderId="29" xfId="196" applyNumberFormat="1" applyFont="1" applyFill="1" applyBorder="1" applyAlignment="1" applyProtection="1">
      <alignment horizontal="center" vertical="center" wrapText="1"/>
      <protection/>
    </xf>
    <xf numFmtId="203" fontId="25" fillId="0" borderId="36" xfId="196" applyNumberFormat="1" applyFont="1" applyFill="1" applyBorder="1" applyAlignment="1" applyProtection="1">
      <alignment horizontal="center" vertical="center" wrapText="1"/>
      <protection/>
    </xf>
    <xf numFmtId="203" fontId="25" fillId="0" borderId="35" xfId="196" applyNumberFormat="1" applyFont="1" applyFill="1" applyBorder="1" applyAlignment="1">
      <alignment horizontal="center" vertical="center"/>
      <protection/>
    </xf>
    <xf numFmtId="203" fontId="0" fillId="0" borderId="27" xfId="196" applyNumberFormat="1" applyFill="1" applyBorder="1" applyAlignment="1">
      <alignment vertical="center"/>
      <protection/>
    </xf>
    <xf numFmtId="203" fontId="10" fillId="0" borderId="31" xfId="196" applyNumberFormat="1" applyFont="1" applyFill="1" applyBorder="1" applyAlignment="1" applyProtection="1">
      <alignment horizontal="right" vertical="center" wrapText="1"/>
      <protection/>
    </xf>
    <xf numFmtId="203" fontId="1" fillId="0" borderId="30" xfId="196" applyNumberFormat="1" applyFont="1" applyFill="1" applyBorder="1" applyAlignment="1">
      <alignment horizontal="left" vertical="center"/>
      <protection/>
    </xf>
    <xf numFmtId="203" fontId="10" fillId="0" borderId="11" xfId="196" applyNumberFormat="1" applyFont="1" applyFill="1" applyBorder="1" applyAlignment="1">
      <alignment horizontal="left" vertical="center"/>
      <protection/>
    </xf>
    <xf numFmtId="203" fontId="10" fillId="0" borderId="11" xfId="196" applyNumberFormat="1" applyFont="1" applyFill="1" applyBorder="1" applyAlignment="1" applyProtection="1">
      <alignment vertical="center"/>
      <protection/>
    </xf>
    <xf numFmtId="203" fontId="10" fillId="0" borderId="11" xfId="196" applyNumberFormat="1" applyFont="1" applyFill="1" applyBorder="1" applyAlignment="1" applyProtection="1">
      <alignment horizontal="left" vertical="center"/>
      <protection/>
    </xf>
    <xf numFmtId="203" fontId="10" fillId="0" borderId="31" xfId="196" applyNumberFormat="1" applyFont="1" applyFill="1" applyBorder="1" applyAlignment="1" applyProtection="1">
      <alignment horizontal="right" vertical="center"/>
      <protection/>
    </xf>
    <xf numFmtId="203" fontId="10" fillId="0" borderId="36" xfId="196" applyNumberFormat="1" applyFont="1" applyFill="1" applyBorder="1" applyAlignment="1" applyProtection="1">
      <alignment horizontal="left" vertical="center"/>
      <protection/>
    </xf>
    <xf numFmtId="203" fontId="10" fillId="0" borderId="27" xfId="196" applyNumberFormat="1" applyFont="1" applyFill="1" applyBorder="1" applyAlignment="1" applyProtection="1">
      <alignment vertical="center"/>
      <protection/>
    </xf>
    <xf numFmtId="203" fontId="0" fillId="0" borderId="12" xfId="196" applyNumberFormat="1" applyFont="1" applyFill="1" applyBorder="1" applyAlignment="1">
      <alignment vertical="center"/>
      <protection/>
    </xf>
    <xf numFmtId="203" fontId="10" fillId="0" borderId="12" xfId="196" applyNumberFormat="1" applyFont="1" applyFill="1" applyBorder="1" applyAlignment="1" applyProtection="1">
      <alignment horizontal="right" vertical="center" wrapText="1"/>
      <protection/>
    </xf>
    <xf numFmtId="203" fontId="10" fillId="0" borderId="12" xfId="196" applyNumberFormat="1" applyFont="1" applyFill="1" applyBorder="1" applyAlignment="1" applyProtection="1">
      <alignment horizontal="left" vertical="center"/>
      <protection/>
    </xf>
    <xf numFmtId="203" fontId="10" fillId="0" borderId="12" xfId="196" applyNumberFormat="1" applyFont="1" applyFill="1" applyBorder="1" applyAlignment="1" applyProtection="1">
      <alignment vertical="center"/>
      <protection/>
    </xf>
    <xf numFmtId="203" fontId="10" fillId="0" borderId="12" xfId="196" applyNumberFormat="1" applyFont="1" applyFill="1" applyBorder="1" applyAlignment="1">
      <alignment horizontal="left" vertical="center"/>
      <protection/>
    </xf>
    <xf numFmtId="203" fontId="0" fillId="0" borderId="12" xfId="196" applyNumberFormat="1" applyFill="1" applyBorder="1" applyAlignment="1">
      <alignment horizontal="center" vertical="center"/>
      <protection/>
    </xf>
    <xf numFmtId="203" fontId="0" fillId="0" borderId="12" xfId="196" applyNumberFormat="1" applyFill="1" applyBorder="1" applyAlignment="1">
      <alignment vertical="center"/>
      <protection/>
    </xf>
    <xf numFmtId="203" fontId="10" fillId="0" borderId="12" xfId="196" applyNumberFormat="1" applyFont="1" applyFill="1" applyBorder="1" applyAlignment="1" applyProtection="1">
      <alignment horizontal="center" vertical="center"/>
      <protection/>
    </xf>
    <xf numFmtId="203" fontId="10" fillId="0" borderId="12" xfId="196" applyNumberFormat="1" applyFont="1" applyFill="1" applyBorder="1" applyAlignment="1">
      <alignment horizontal="center" vertical="center"/>
      <protection/>
    </xf>
    <xf numFmtId="203" fontId="10" fillId="0" borderId="12" xfId="196" applyNumberFormat="1" applyFont="1" applyFill="1" applyBorder="1" applyAlignment="1" applyProtection="1">
      <alignment horizontal="centerContinuous" vertical="center"/>
      <protection/>
    </xf>
    <xf numFmtId="203" fontId="25" fillId="0" borderId="31" xfId="196" applyNumberFormat="1" applyFont="1" applyFill="1" applyBorder="1" applyAlignment="1">
      <alignment horizontal="center" vertical="center" wrapText="1"/>
      <protection/>
    </xf>
    <xf numFmtId="203" fontId="25" fillId="0" borderId="35" xfId="196" applyNumberFormat="1" applyFont="1" applyFill="1" applyBorder="1" applyAlignment="1">
      <alignment horizontal="center" vertical="center" wrapText="1"/>
      <protection/>
    </xf>
    <xf numFmtId="203" fontId="4" fillId="0" borderId="0" xfId="201" applyNumberFormat="1">
      <alignment vertical="center"/>
      <protection/>
    </xf>
    <xf numFmtId="203" fontId="25" fillId="0" borderId="12" xfId="196" applyNumberFormat="1" applyFont="1" applyFill="1" applyBorder="1" applyAlignment="1">
      <alignment horizontal="center" vertical="center"/>
      <protection/>
    </xf>
    <xf numFmtId="203" fontId="4" fillId="0" borderId="0" xfId="201" applyNumberFormat="1" applyFill="1">
      <alignment vertical="center"/>
      <protection/>
    </xf>
    <xf numFmtId="0" fontId="76" fillId="0" borderId="0" xfId="0" applyFont="1" applyFill="1" applyBorder="1" applyAlignment="1">
      <alignment vertical="center"/>
    </xf>
    <xf numFmtId="0" fontId="81" fillId="0" borderId="0" xfId="0" applyFont="1" applyFill="1" applyBorder="1" applyAlignment="1">
      <alignment horizontal="center" vertical="center"/>
    </xf>
    <xf numFmtId="0" fontId="82" fillId="0" borderId="0" xfId="0" applyFont="1" applyFill="1" applyBorder="1" applyAlignment="1">
      <alignment horizontal="left" vertical="center"/>
    </xf>
    <xf numFmtId="0" fontId="83" fillId="0" borderId="0" xfId="0" applyFont="1" applyFill="1" applyBorder="1" applyAlignment="1">
      <alignment horizontal="center" vertical="center"/>
    </xf>
  </cellXfs>
  <cellStyles count="231">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着色 2" xfId="88"/>
    <cellStyle name="Accent2 - 20%" xfId="89"/>
    <cellStyle name="20% - 着色 6" xfId="90"/>
    <cellStyle name="40% - 着色 1" xfId="91"/>
    <cellStyle name="40% - 着色 2" xfId="92"/>
    <cellStyle name="40% - 着色 6" xfId="93"/>
    <cellStyle name="60% - 着色 4" xfId="94"/>
    <cellStyle name="60% - 着色 5" xfId="95"/>
    <cellStyle name="好_2010年收入预测表（20091230)）" xfId="96"/>
    <cellStyle name="60% - 着色 6" xfId="97"/>
    <cellStyle name="差_电力公司增值税划转" xfId="98"/>
    <cellStyle name="Accent1"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好_津补贴保障测算(5.21)" xfId="110"/>
    <cellStyle name="Accent4 - 40%" xfId="111"/>
    <cellStyle name="Accent4 - 60%" xfId="112"/>
    <cellStyle name="Accent5" xfId="113"/>
    <cellStyle name="Accent5 - 20%" xfId="114"/>
    <cellStyle name="千分位[0]_ 白土" xfId="115"/>
    <cellStyle name="Accent5 - 40%" xfId="116"/>
    <cellStyle name="Accent5 - 60%" xfId="117"/>
    <cellStyle name="Accent6" xfId="118"/>
    <cellStyle name="Accent6 - 20%" xfId="119"/>
    <cellStyle name="差_2010省级行政性收费专项收入批复" xfId="120"/>
    <cellStyle name="Accent6 - 40%" xfId="121"/>
    <cellStyle name="Accent6 - 60%" xfId="122"/>
    <cellStyle name="Calc Currency (0)" xfId="123"/>
    <cellStyle name="ColLevel_0" xfId="124"/>
    <cellStyle name="Comma [0]" xfId="125"/>
    <cellStyle name="통화_BOILER-CO1" xfId="126"/>
    <cellStyle name="好_2007结算与财力(6.2)" xfId="127"/>
    <cellStyle name="comma zerodec" xfId="128"/>
    <cellStyle name="强调 3" xfId="129"/>
    <cellStyle name="好_省电力2008年 工作表" xfId="130"/>
    <cellStyle name="常规 2 2" xfId="131"/>
    <cellStyle name="Comma_1995" xfId="132"/>
    <cellStyle name="Currency_1995" xfId="133"/>
    <cellStyle name="Currency1" xfId="134"/>
    <cellStyle name="货币 2" xfId="135"/>
    <cellStyle name="Date" xfId="136"/>
    <cellStyle name="Dollar (zero dec)" xfId="137"/>
    <cellStyle name="Fixed" xfId="138"/>
    <cellStyle name="Grey" xfId="139"/>
    <cellStyle name="Header1" xfId="140"/>
    <cellStyle name="Header2" xfId="141"/>
    <cellStyle name="HEADING1" xfId="142"/>
    <cellStyle name="HEADING2" xfId="143"/>
    <cellStyle name="好_20111127汇报附表（8张）" xfId="144"/>
    <cellStyle name="Input [yellow]"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着色 3" xfId="159"/>
    <cellStyle name="差_2007年中央财政与河南省财政年终决算结算单" xfId="160"/>
    <cellStyle name="差_2008结算与财力(最终)" xfId="161"/>
    <cellStyle name="差_2008年财政收支预算草案(1.4)" xfId="162"/>
    <cellStyle name="差_2009年财力测算情况11.19" xfId="163"/>
    <cellStyle name="常规 3" xfId="164"/>
    <cellStyle name="差_2010年收入预测表（20091218)）" xfId="165"/>
    <cellStyle name="콤마_BOILER-CO1" xfId="166"/>
    <cellStyle name="差_2010年收入预测表（20091219)）" xfId="167"/>
    <cellStyle name="差_2010年收入预测表（20091230)）" xfId="168"/>
    <cellStyle name="差_2011年全省及省级预计2011-12-12" xfId="169"/>
    <cellStyle name="差_商品交易所2006--2008年税收" xfId="170"/>
    <cellStyle name="差_2011年预算表格2010.12.9" xfId="171"/>
    <cellStyle name="差_2011年预算大表11-26" xfId="172"/>
    <cellStyle name="差_2012-2013年经常性收入预测（1.1新口径）" xfId="173"/>
    <cellStyle name="差_Book1" xfId="174"/>
    <cellStyle name="差_Book1_2012-2013年经常性收入预测（1.1新口径）" xfId="175"/>
    <cellStyle name="烹拳 [0]_ +Foil &amp; -FOIL &amp; PAPER" xfId="176"/>
    <cellStyle name="差_财政厅编制用表（2011年报省人大）" xfId="177"/>
    <cellStyle name="差_国有资本经营预算（2011年报省人大）" xfId="178"/>
    <cellStyle name="差_河南省----2009-05-21（补充数据）" xfId="179"/>
    <cellStyle name="常规 5" xfId="180"/>
    <cellStyle name="差_津补贴保障测算(5.21)" xfId="181"/>
    <cellStyle name="差_省电力2008年 工作表" xfId="182"/>
    <cellStyle name="差_省属监狱人员级别表(驻外)" xfId="183"/>
    <cellStyle name="常规 11" xfId="184"/>
    <cellStyle name="好_商品交易所2006--2008年税收" xfId="185"/>
    <cellStyle name="好_2011年预算表格2010.12.9" xfId="186"/>
    <cellStyle name="常规 2" xfId="187"/>
    <cellStyle name="小数" xfId="188"/>
    <cellStyle name="常规 2_2009年结算（最终）" xfId="189"/>
    <cellStyle name="常规 4" xfId="190"/>
    <cellStyle name="常规 7" xfId="191"/>
    <cellStyle name="常规 8" xfId="192"/>
    <cellStyle name="常规 9" xfId="193"/>
    <cellStyle name="常规_3,市本级部门预算批复表" xfId="194"/>
    <cellStyle name="常规_493E9B03641A0016E0530A08D1710016" xfId="195"/>
    <cellStyle name="常规_EE70976CDCA900DAE0430A0804CC00DA" xfId="196"/>
    <cellStyle name="好_2011年预算大表11-26" xfId="197"/>
    <cellStyle name="常规_EE70A06373940074E0430A0804CB0074" xfId="198"/>
    <cellStyle name="常规_表九" xfId="199"/>
    <cellStyle name="强调 2" xfId="200"/>
    <cellStyle name="常规_附表" xfId="201"/>
    <cellStyle name="超级链接" xfId="202"/>
    <cellStyle name="分级显示行_1_13区汇总" xfId="203"/>
    <cellStyle name="归盒啦_95" xfId="204"/>
    <cellStyle name="好_20 2007年河南结算单" xfId="205"/>
    <cellStyle name="好_2007年结算已定项目对账单" xfId="206"/>
    <cellStyle name="好_Book1" xfId="207"/>
    <cellStyle name="好_2008结算与财力(最终)" xfId="208"/>
    <cellStyle name="好_2008年财政收支预算草案(1.4)" xfId="209"/>
    <cellStyle name="好_2009年财力测算情况11.19" xfId="210"/>
    <cellStyle name="好_2009年结算（最终）" xfId="211"/>
    <cellStyle name="好_2010年收入预测表（20091218)）" xfId="212"/>
    <cellStyle name="好_2010年收入预测表（20091219)）" xfId="213"/>
    <cellStyle name="好_2010省级行政性收费专项收入批复" xfId="214"/>
    <cellStyle name="好_2011年全省及省级预计12-31" xfId="215"/>
    <cellStyle name="好_2011年全省及省级预计2011-12-12" xfId="216"/>
    <cellStyle name="后继超级链接" xfId="217"/>
    <cellStyle name="好_2012-2013年经常性收入预测（1.1新口径）" xfId="218"/>
    <cellStyle name="好_Book1_2012-2013年经常性收入预测（1.1新口径）" xfId="219"/>
    <cellStyle name="好_财政厅编制用表（2011年报省人大）" xfId="220"/>
    <cellStyle name="好_电力公司增值税划转" xfId="221"/>
    <cellStyle name="好_国有资本经营预算（2011年报省人大）" xfId="222"/>
    <cellStyle name="好_河南省----2009-05-21（补充数据）" xfId="223"/>
    <cellStyle name="好_省属监狱人员级别表(驻外)" xfId="224"/>
    <cellStyle name="后继超链接" xfId="225"/>
    <cellStyle name="着色 6" xfId="226"/>
    <cellStyle name="콤마 [0]_BOILER-CO1" xfId="227"/>
    <cellStyle name="未定义" xfId="228"/>
    <cellStyle name="통화 [0]_BOILER-CO1" xfId="229"/>
    <cellStyle name="표준_0N-HANDLING " xfId="230"/>
    <cellStyle name="霓付 [0]_ +Foil &amp; -FOIL &amp; PAPER" xfId="231"/>
    <cellStyle name="霓付_ +Foil &amp; -FOIL &amp; PAPER" xfId="232"/>
    <cellStyle name="烹拳_ +Foil &amp; -FOIL &amp; PAPER" xfId="233"/>
    <cellStyle name="普通_ 白土" xfId="234"/>
    <cellStyle name="千分位_ 白土" xfId="235"/>
    <cellStyle name="千位_(人代会用)" xfId="236"/>
    <cellStyle name="千位分季_新建 Microsoft Excel 工作表" xfId="237"/>
    <cellStyle name="钎霖_4岿角利" xfId="238"/>
    <cellStyle name="强调 1" xfId="239"/>
    <cellStyle name="数字" xfId="240"/>
    <cellStyle name="样式 1" xfId="241"/>
    <cellStyle name="着色 4" xfId="242"/>
    <cellStyle name="常规 15" xfId="243"/>
    <cellStyle name="常规 20" xfId="2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6"/>
  <sheetViews>
    <sheetView tabSelected="1" zoomScaleSheetLayoutView="100" workbookViewId="0" topLeftCell="A1">
      <selection activeCell="B4" sqref="B4"/>
    </sheetView>
  </sheetViews>
  <sheetFormatPr defaultColWidth="10" defaultRowHeight="11.25"/>
  <cols>
    <col min="1" max="1" width="10" style="244" customWidth="1"/>
    <col min="2" max="2" width="73" style="244" customWidth="1"/>
    <col min="3" max="16384" width="10" style="244" customWidth="1"/>
  </cols>
  <sheetData>
    <row r="3" s="244" customFormat="1" ht="25.5" customHeight="1">
      <c r="B3" s="245" t="s">
        <v>0</v>
      </c>
    </row>
    <row r="4" s="244" customFormat="1" ht="43.5" customHeight="1">
      <c r="B4" s="246" t="s">
        <v>1</v>
      </c>
    </row>
    <row r="5" s="244" customFormat="1" ht="36" customHeight="1">
      <c r="B5" s="247" t="s">
        <v>2</v>
      </c>
    </row>
    <row r="6" s="244" customFormat="1" ht="31.5" customHeight="1">
      <c r="B6" s="244" t="s">
        <v>3</v>
      </c>
    </row>
    <row r="7" s="244" customFormat="1" ht="31.5" customHeight="1">
      <c r="B7" s="244" t="s">
        <v>4</v>
      </c>
    </row>
    <row r="8" s="244" customFormat="1" ht="31.5" customHeight="1">
      <c r="B8" s="244" t="s">
        <v>5</v>
      </c>
    </row>
    <row r="9" s="244" customFormat="1" ht="31.5" customHeight="1">
      <c r="B9" s="244" t="s">
        <v>6</v>
      </c>
    </row>
    <row r="10" s="244" customFormat="1" ht="31.5" customHeight="1">
      <c r="B10" s="244" t="s">
        <v>7</v>
      </c>
    </row>
    <row r="11" s="244" customFormat="1" ht="31.5" customHeight="1">
      <c r="B11" s="244" t="s">
        <v>8</v>
      </c>
    </row>
    <row r="12" s="244" customFormat="1" ht="31.5" customHeight="1">
      <c r="B12" s="244" t="s">
        <v>9</v>
      </c>
    </row>
    <row r="13" s="244" customFormat="1" ht="31.5" customHeight="1">
      <c r="B13" s="244" t="s">
        <v>10</v>
      </c>
    </row>
    <row r="14" s="244" customFormat="1" ht="31.5" customHeight="1">
      <c r="B14" s="244" t="s">
        <v>11</v>
      </c>
    </row>
    <row r="15" s="244" customFormat="1" ht="31.5" customHeight="1">
      <c r="B15" s="244" t="s">
        <v>12</v>
      </c>
    </row>
    <row r="16" s="244" customFormat="1" ht="31.5" customHeight="1">
      <c r="B16" s="244" t="s">
        <v>13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33"/>
  <sheetViews>
    <sheetView zoomScaleSheetLayoutView="100" workbookViewId="0" topLeftCell="A1">
      <selection activeCell="B10" sqref="B10:L10"/>
    </sheetView>
  </sheetViews>
  <sheetFormatPr defaultColWidth="12" defaultRowHeight="24" customHeight="1"/>
  <cols>
    <col min="1" max="2" width="9.5" style="45" customWidth="1"/>
    <col min="3" max="4" width="8.33203125" style="45" customWidth="1"/>
    <col min="5" max="5" width="9.33203125" style="45" customWidth="1"/>
    <col min="6" max="8" width="10.33203125" style="45" customWidth="1"/>
    <col min="9" max="9" width="10.16015625" style="45" customWidth="1"/>
    <col min="10" max="10" width="11.5" style="45" customWidth="1"/>
    <col min="11" max="11" width="14.66015625" style="45" customWidth="1"/>
    <col min="12" max="12" width="23.66015625" style="45" customWidth="1"/>
    <col min="13" max="16384" width="12" style="45" customWidth="1"/>
  </cols>
  <sheetData>
    <row r="1" spans="1:12" s="45" customFormat="1" ht="39" customHeight="1">
      <c r="A1" s="46" t="s">
        <v>285</v>
      </c>
      <c r="B1" s="46"/>
      <c r="C1" s="46"/>
      <c r="D1" s="46"/>
      <c r="E1" s="46"/>
      <c r="F1" s="46"/>
      <c r="G1" s="46"/>
      <c r="H1" s="46"/>
      <c r="I1" s="46"/>
      <c r="J1" s="46"/>
      <c r="K1" s="46"/>
      <c r="L1" s="46"/>
    </row>
    <row r="2" spans="1:12" s="45" customFormat="1" ht="19.5" customHeight="1">
      <c r="A2" s="47" t="s">
        <v>286</v>
      </c>
      <c r="B2" s="47"/>
      <c r="C2" s="47"/>
      <c r="D2" s="47"/>
      <c r="E2" s="47"/>
      <c r="F2" s="47"/>
      <c r="G2" s="47"/>
      <c r="H2" s="47"/>
      <c r="I2" s="47"/>
      <c r="J2" s="47"/>
      <c r="K2" s="47"/>
      <c r="L2" s="47"/>
    </row>
    <row r="3" spans="1:12" s="45" customFormat="1" ht="13.5" customHeight="1">
      <c r="A3" s="48"/>
      <c r="B3" s="48"/>
      <c r="C3" s="48"/>
      <c r="D3" s="48"/>
      <c r="E3" s="48"/>
      <c r="F3" s="48"/>
      <c r="G3" s="48"/>
      <c r="H3" s="48"/>
      <c r="I3" s="48"/>
      <c r="J3" s="48"/>
      <c r="K3" s="65" t="s">
        <v>287</v>
      </c>
      <c r="L3" s="65"/>
    </row>
    <row r="4" spans="1:12" s="45" customFormat="1" ht="30" customHeight="1">
      <c r="A4" s="49" t="s">
        <v>288</v>
      </c>
      <c r="B4" s="49" t="s">
        <v>289</v>
      </c>
      <c r="C4" s="49"/>
      <c r="D4" s="49" t="s">
        <v>290</v>
      </c>
      <c r="E4" s="49"/>
      <c r="F4" s="49"/>
      <c r="G4" s="49"/>
      <c r="H4" s="49"/>
      <c r="I4" s="49"/>
      <c r="J4" s="49"/>
      <c r="K4" s="49"/>
      <c r="L4" s="49"/>
    </row>
    <row r="5" spans="1:12" s="45" customFormat="1" ht="30" customHeight="1">
      <c r="A5" s="49"/>
      <c r="B5" s="49" t="s">
        <v>291</v>
      </c>
      <c r="C5" s="49">
        <v>62</v>
      </c>
      <c r="D5" s="49"/>
      <c r="E5" s="49" t="s">
        <v>292</v>
      </c>
      <c r="F5" s="49">
        <v>55</v>
      </c>
      <c r="G5" s="49"/>
      <c r="H5" s="49" t="s">
        <v>293</v>
      </c>
      <c r="I5" s="49" t="s">
        <v>294</v>
      </c>
      <c r="J5" s="49" t="s">
        <v>295</v>
      </c>
      <c r="K5" s="66" t="s">
        <v>296</v>
      </c>
      <c r="L5" s="66"/>
    </row>
    <row r="6" spans="1:12" s="45" customFormat="1" ht="204.75" customHeight="1">
      <c r="A6" s="49"/>
      <c r="B6" s="49" t="s">
        <v>297</v>
      </c>
      <c r="C6" s="50" t="s">
        <v>298</v>
      </c>
      <c r="D6" s="50"/>
      <c r="E6" s="50"/>
      <c r="F6" s="50"/>
      <c r="G6" s="50"/>
      <c r="H6" s="50"/>
      <c r="I6" s="50"/>
      <c r="J6" s="50"/>
      <c r="K6" s="50"/>
      <c r="L6" s="50"/>
    </row>
    <row r="7" spans="1:12" s="45" customFormat="1" ht="30" customHeight="1">
      <c r="A7" s="49"/>
      <c r="B7" s="49" t="s">
        <v>299</v>
      </c>
      <c r="C7" s="49"/>
      <c r="D7" s="49"/>
      <c r="E7" s="49"/>
      <c r="F7" s="49" t="s">
        <v>300</v>
      </c>
      <c r="G7" s="49"/>
      <c r="H7" s="49"/>
      <c r="I7" s="49" t="s">
        <v>301</v>
      </c>
      <c r="J7" s="49"/>
      <c r="K7" s="49"/>
      <c r="L7" s="49"/>
    </row>
    <row r="8" spans="1:12" s="45" customFormat="1" ht="30" customHeight="1">
      <c r="A8" s="49"/>
      <c r="B8" s="49" t="s">
        <v>26</v>
      </c>
      <c r="C8" s="49" t="s">
        <v>302</v>
      </c>
      <c r="D8" s="49" t="s">
        <v>36</v>
      </c>
      <c r="E8" s="49" t="s">
        <v>303</v>
      </c>
      <c r="F8" s="49" t="s">
        <v>97</v>
      </c>
      <c r="G8" s="49" t="s">
        <v>98</v>
      </c>
      <c r="H8" s="49" t="s">
        <v>304</v>
      </c>
      <c r="I8" s="49" t="s">
        <v>305</v>
      </c>
      <c r="J8" s="49" t="s">
        <v>306</v>
      </c>
      <c r="K8" s="49" t="s">
        <v>307</v>
      </c>
      <c r="L8" s="49" t="s">
        <v>21</v>
      </c>
    </row>
    <row r="9" spans="1:12" s="45" customFormat="1" ht="30" customHeight="1">
      <c r="A9" s="49"/>
      <c r="B9" s="49">
        <v>1005.8</v>
      </c>
      <c r="C9" s="49"/>
      <c r="D9" s="49"/>
      <c r="E9" s="49">
        <f>SUM(B9:D9)</f>
        <v>1005.8</v>
      </c>
      <c r="F9" s="51">
        <v>540.4</v>
      </c>
      <c r="G9" s="51">
        <v>465.4</v>
      </c>
      <c r="H9" s="51">
        <f>SUM(F9:G9)</f>
        <v>1005.8</v>
      </c>
      <c r="I9" s="49"/>
      <c r="J9" s="49">
        <v>10.8</v>
      </c>
      <c r="K9" s="49"/>
      <c r="L9" s="49">
        <f>SUM(I9:K9)</f>
        <v>10.8</v>
      </c>
    </row>
    <row r="10" spans="1:12" s="45" customFormat="1" ht="30" customHeight="1">
      <c r="A10" s="49" t="s">
        <v>308</v>
      </c>
      <c r="B10" s="52" t="s">
        <v>309</v>
      </c>
      <c r="C10" s="52"/>
      <c r="D10" s="52"/>
      <c r="E10" s="52"/>
      <c r="F10" s="52"/>
      <c r="G10" s="52"/>
      <c r="H10" s="52"/>
      <c r="I10" s="52"/>
      <c r="J10" s="52"/>
      <c r="K10" s="52"/>
      <c r="L10" s="67"/>
    </row>
    <row r="11" spans="1:12" s="45" customFormat="1" ht="30" customHeight="1">
      <c r="A11" s="49"/>
      <c r="B11" s="53" t="s">
        <v>310</v>
      </c>
      <c r="C11" s="52"/>
      <c r="D11" s="52"/>
      <c r="E11" s="52"/>
      <c r="F11" s="52"/>
      <c r="G11" s="52"/>
      <c r="H11" s="52"/>
      <c r="I11" s="52"/>
      <c r="J11" s="52"/>
      <c r="K11" s="52"/>
      <c r="L11" s="67"/>
    </row>
    <row r="12" spans="1:12" s="45" customFormat="1" ht="30" customHeight="1">
      <c r="A12" s="49"/>
      <c r="B12" s="52" t="s">
        <v>311</v>
      </c>
      <c r="C12" s="52"/>
      <c r="D12" s="52"/>
      <c r="E12" s="52"/>
      <c r="F12" s="52"/>
      <c r="G12" s="52"/>
      <c r="H12" s="52"/>
      <c r="I12" s="52"/>
      <c r="J12" s="52"/>
      <c r="K12" s="52"/>
      <c r="L12" s="67"/>
    </row>
    <row r="13" spans="1:12" s="45" customFormat="1" ht="28.5" customHeight="1">
      <c r="A13" s="49"/>
      <c r="B13" s="52" t="s">
        <v>312</v>
      </c>
      <c r="C13" s="52"/>
      <c r="D13" s="52"/>
      <c r="E13" s="52"/>
      <c r="F13" s="52"/>
      <c r="G13" s="52"/>
      <c r="H13" s="52"/>
      <c r="I13" s="52"/>
      <c r="J13" s="52"/>
      <c r="K13" s="52"/>
      <c r="L13" s="67"/>
    </row>
    <row r="14" spans="1:12" s="45" customFormat="1" ht="27.75" customHeight="1">
      <c r="A14" s="54"/>
      <c r="B14" s="52" t="s">
        <v>313</v>
      </c>
      <c r="C14" s="52"/>
      <c r="D14" s="52"/>
      <c r="E14" s="52"/>
      <c r="F14" s="52"/>
      <c r="G14" s="52"/>
      <c r="H14" s="52"/>
      <c r="I14" s="52"/>
      <c r="J14" s="52"/>
      <c r="K14" s="52"/>
      <c r="L14" s="67"/>
    </row>
    <row r="15" spans="1:12" s="45" customFormat="1" ht="30" customHeight="1">
      <c r="A15" s="49" t="s">
        <v>314</v>
      </c>
      <c r="B15" s="49" t="s">
        <v>315</v>
      </c>
      <c r="C15" s="49"/>
      <c r="D15" s="49" t="s">
        <v>316</v>
      </c>
      <c r="E15" s="49"/>
      <c r="F15" s="49" t="s">
        <v>317</v>
      </c>
      <c r="G15" s="49"/>
      <c r="H15" s="49"/>
      <c r="I15" s="49"/>
      <c r="J15" s="49"/>
      <c r="K15" s="49" t="s">
        <v>318</v>
      </c>
      <c r="L15" s="49" t="s">
        <v>319</v>
      </c>
    </row>
    <row r="16" spans="1:12" s="45" customFormat="1" ht="30" customHeight="1">
      <c r="A16" s="49"/>
      <c r="B16" s="55" t="s">
        <v>320</v>
      </c>
      <c r="C16" s="56"/>
      <c r="D16" s="57" t="s">
        <v>321</v>
      </c>
      <c r="E16" s="58"/>
      <c r="F16" s="59" t="s">
        <v>322</v>
      </c>
      <c r="G16" s="60"/>
      <c r="H16" s="60"/>
      <c r="I16" s="60"/>
      <c r="J16" s="68"/>
      <c r="K16" s="49"/>
      <c r="L16" s="49"/>
    </row>
    <row r="17" spans="1:12" s="45" customFormat="1" ht="30" customHeight="1">
      <c r="A17" s="49"/>
      <c r="B17" s="55"/>
      <c r="C17" s="56"/>
      <c r="D17" s="55"/>
      <c r="E17" s="56"/>
      <c r="F17" s="61" t="s">
        <v>323</v>
      </c>
      <c r="G17" s="62"/>
      <c r="H17" s="62"/>
      <c r="I17" s="62"/>
      <c r="J17" s="69"/>
      <c r="K17" s="49"/>
      <c r="L17" s="49"/>
    </row>
    <row r="18" spans="1:12" s="45" customFormat="1" ht="30" customHeight="1">
      <c r="A18" s="49"/>
      <c r="B18" s="55"/>
      <c r="C18" s="56"/>
      <c r="D18" s="55"/>
      <c r="E18" s="56"/>
      <c r="F18" s="61" t="s">
        <v>324</v>
      </c>
      <c r="G18" s="62"/>
      <c r="H18" s="62"/>
      <c r="I18" s="62"/>
      <c r="J18" s="69"/>
      <c r="K18" s="49"/>
      <c r="L18" s="49"/>
    </row>
    <row r="19" spans="1:12" s="45" customFormat="1" ht="30" customHeight="1">
      <c r="A19" s="49"/>
      <c r="B19" s="55"/>
      <c r="C19" s="56"/>
      <c r="D19" s="55"/>
      <c r="E19" s="56"/>
      <c r="F19" s="61" t="s">
        <v>325</v>
      </c>
      <c r="G19" s="62"/>
      <c r="H19" s="62"/>
      <c r="I19" s="62"/>
      <c r="J19" s="69"/>
      <c r="K19" s="49"/>
      <c r="L19" s="49"/>
    </row>
    <row r="20" spans="1:12" s="45" customFormat="1" ht="30" customHeight="1">
      <c r="A20" s="49"/>
      <c r="B20" s="55"/>
      <c r="C20" s="56"/>
      <c r="D20" s="55"/>
      <c r="E20" s="56"/>
      <c r="F20" s="61" t="s">
        <v>326</v>
      </c>
      <c r="G20" s="62"/>
      <c r="H20" s="62"/>
      <c r="I20" s="62"/>
      <c r="J20" s="69"/>
      <c r="K20" s="49"/>
      <c r="L20" s="49"/>
    </row>
    <row r="21" spans="1:12" s="45" customFormat="1" ht="30" customHeight="1">
      <c r="A21" s="49"/>
      <c r="B21" s="55"/>
      <c r="C21" s="56"/>
      <c r="D21" s="55"/>
      <c r="E21" s="56"/>
      <c r="F21" s="61" t="s">
        <v>327</v>
      </c>
      <c r="G21" s="62"/>
      <c r="H21" s="62"/>
      <c r="I21" s="62"/>
      <c r="J21" s="69"/>
      <c r="K21" s="49"/>
      <c r="L21" s="49"/>
    </row>
    <row r="22" spans="1:12" s="45" customFormat="1" ht="30" customHeight="1">
      <c r="A22" s="49"/>
      <c r="B22" s="55"/>
      <c r="C22" s="56"/>
      <c r="D22" s="63"/>
      <c r="E22" s="64"/>
      <c r="F22" s="59" t="s">
        <v>328</v>
      </c>
      <c r="G22" s="60"/>
      <c r="H22" s="60"/>
      <c r="I22" s="60"/>
      <c r="J22" s="68"/>
      <c r="K22" s="49"/>
      <c r="L22" s="49"/>
    </row>
    <row r="23" spans="1:12" s="45" customFormat="1" ht="30" customHeight="1">
      <c r="A23" s="49"/>
      <c r="B23" s="55"/>
      <c r="C23" s="56"/>
      <c r="D23" s="57" t="s">
        <v>329</v>
      </c>
      <c r="E23" s="58"/>
      <c r="F23" s="59" t="s">
        <v>330</v>
      </c>
      <c r="G23" s="60"/>
      <c r="H23" s="60"/>
      <c r="I23" s="60"/>
      <c r="J23" s="68"/>
      <c r="K23" s="49" t="s">
        <v>331</v>
      </c>
      <c r="L23" s="49"/>
    </row>
    <row r="24" spans="1:12" s="45" customFormat="1" ht="30" customHeight="1">
      <c r="A24" s="49"/>
      <c r="B24" s="55"/>
      <c r="C24" s="56"/>
      <c r="D24" s="55"/>
      <c r="E24" s="56"/>
      <c r="F24" s="59" t="s">
        <v>332</v>
      </c>
      <c r="G24" s="60"/>
      <c r="H24" s="60"/>
      <c r="I24" s="60"/>
      <c r="J24" s="68"/>
      <c r="K24" s="70">
        <v>-0.05</v>
      </c>
      <c r="L24" s="49"/>
    </row>
    <row r="25" spans="1:12" s="45" customFormat="1" ht="30" customHeight="1">
      <c r="A25" s="49"/>
      <c r="B25" s="55"/>
      <c r="C25" s="56"/>
      <c r="D25" s="55"/>
      <c r="E25" s="56"/>
      <c r="F25" s="59" t="s">
        <v>333</v>
      </c>
      <c r="G25" s="60"/>
      <c r="H25" s="60"/>
      <c r="I25" s="60"/>
      <c r="J25" s="68"/>
      <c r="K25" s="70">
        <v>1</v>
      </c>
      <c r="L25" s="49"/>
    </row>
    <row r="26" spans="1:12" s="45" customFormat="1" ht="30" customHeight="1">
      <c r="A26" s="49"/>
      <c r="B26" s="55"/>
      <c r="C26" s="56"/>
      <c r="D26" s="55"/>
      <c r="E26" s="56"/>
      <c r="F26" s="50" t="s">
        <v>334</v>
      </c>
      <c r="G26" s="50"/>
      <c r="H26" s="50"/>
      <c r="I26" s="50"/>
      <c r="J26" s="50"/>
      <c r="K26" s="70">
        <v>0.95</v>
      </c>
      <c r="L26" s="49"/>
    </row>
    <row r="27" spans="1:12" s="45" customFormat="1" ht="30" customHeight="1">
      <c r="A27" s="49"/>
      <c r="B27" s="55"/>
      <c r="C27" s="56"/>
      <c r="D27" s="55"/>
      <c r="E27" s="56"/>
      <c r="F27" s="59" t="s">
        <v>335</v>
      </c>
      <c r="G27" s="60"/>
      <c r="H27" s="60"/>
      <c r="I27" s="60"/>
      <c r="J27" s="68"/>
      <c r="K27" s="49"/>
      <c r="L27" s="49"/>
    </row>
    <row r="28" spans="1:12" s="45" customFormat="1" ht="30" customHeight="1">
      <c r="A28" s="49"/>
      <c r="B28" s="55"/>
      <c r="C28" s="56"/>
      <c r="D28" s="63"/>
      <c r="E28" s="64"/>
      <c r="F28" s="59" t="s">
        <v>336</v>
      </c>
      <c r="G28" s="60"/>
      <c r="H28" s="60"/>
      <c r="I28" s="60"/>
      <c r="J28" s="68"/>
      <c r="K28" s="49"/>
      <c r="L28" s="49"/>
    </row>
    <row r="29" spans="1:12" s="45" customFormat="1" ht="30" customHeight="1">
      <c r="A29" s="49"/>
      <c r="B29" s="55"/>
      <c r="C29" s="56"/>
      <c r="D29" s="57" t="s">
        <v>337</v>
      </c>
      <c r="E29" s="58"/>
      <c r="F29" s="59" t="s">
        <v>338</v>
      </c>
      <c r="G29" s="60"/>
      <c r="H29" s="60"/>
      <c r="I29" s="60"/>
      <c r="J29" s="68"/>
      <c r="K29" s="49"/>
      <c r="L29" s="49"/>
    </row>
    <row r="30" spans="1:12" s="45" customFormat="1" ht="30" customHeight="1">
      <c r="A30" s="49"/>
      <c r="B30" s="63"/>
      <c r="C30" s="64"/>
      <c r="D30" s="63"/>
      <c r="E30" s="64"/>
      <c r="F30" s="50" t="s">
        <v>339</v>
      </c>
      <c r="G30" s="50"/>
      <c r="H30" s="50"/>
      <c r="I30" s="50"/>
      <c r="J30" s="50"/>
      <c r="K30" s="49"/>
      <c r="L30" s="49"/>
    </row>
    <row r="31" spans="1:12" s="45" customFormat="1" ht="30" customHeight="1">
      <c r="A31" s="49"/>
      <c r="B31" s="57" t="s">
        <v>340</v>
      </c>
      <c r="C31" s="58"/>
      <c r="D31" s="49" t="s">
        <v>341</v>
      </c>
      <c r="E31" s="49"/>
      <c r="F31" s="49" t="s">
        <v>342</v>
      </c>
      <c r="G31" s="49"/>
      <c r="H31" s="49"/>
      <c r="I31" s="49"/>
      <c r="J31" s="49"/>
      <c r="K31" s="49" t="s">
        <v>343</v>
      </c>
      <c r="L31" s="49"/>
    </row>
    <row r="32" spans="1:12" s="45" customFormat="1" ht="30" customHeight="1">
      <c r="A32" s="49"/>
      <c r="B32" s="55"/>
      <c r="C32" s="56"/>
      <c r="D32" s="49" t="s">
        <v>344</v>
      </c>
      <c r="E32" s="49"/>
      <c r="F32" s="49" t="s">
        <v>345</v>
      </c>
      <c r="G32" s="49"/>
      <c r="H32" s="49"/>
      <c r="I32" s="49"/>
      <c r="J32" s="49"/>
      <c r="K32" s="49" t="s">
        <v>346</v>
      </c>
      <c r="L32" s="49"/>
    </row>
    <row r="33" spans="1:12" s="45" customFormat="1" ht="61.5" customHeight="1">
      <c r="A33" s="49"/>
      <c r="B33" s="63"/>
      <c r="C33" s="64"/>
      <c r="D33" s="49" t="s">
        <v>347</v>
      </c>
      <c r="E33" s="49"/>
      <c r="F33" s="49" t="s">
        <v>348</v>
      </c>
      <c r="G33" s="49"/>
      <c r="H33" s="49"/>
      <c r="I33" s="49"/>
      <c r="J33" s="49"/>
      <c r="K33" s="70">
        <v>1</v>
      </c>
      <c r="L33" s="49"/>
    </row>
  </sheetData>
  <sheetProtection/>
  <mergeCells count="49">
    <mergeCell ref="A1:L1"/>
    <mergeCell ref="A2:L2"/>
    <mergeCell ref="K3:L3"/>
    <mergeCell ref="B4:C4"/>
    <mergeCell ref="D4:L4"/>
    <mergeCell ref="C5:D5"/>
    <mergeCell ref="F5:G5"/>
    <mergeCell ref="K5:L5"/>
    <mergeCell ref="C6:L6"/>
    <mergeCell ref="B7:E7"/>
    <mergeCell ref="F7:H7"/>
    <mergeCell ref="I7:L7"/>
    <mergeCell ref="B10:L10"/>
    <mergeCell ref="B11:L11"/>
    <mergeCell ref="B12:L12"/>
    <mergeCell ref="B13:L13"/>
    <mergeCell ref="B14:L14"/>
    <mergeCell ref="B15:C15"/>
    <mergeCell ref="D15:E15"/>
    <mergeCell ref="F15:J15"/>
    <mergeCell ref="F16:J16"/>
    <mergeCell ref="F17:J17"/>
    <mergeCell ref="F18:J18"/>
    <mergeCell ref="F19:J19"/>
    <mergeCell ref="F20:J20"/>
    <mergeCell ref="F21:J21"/>
    <mergeCell ref="F22:J22"/>
    <mergeCell ref="F23:J23"/>
    <mergeCell ref="F24:J24"/>
    <mergeCell ref="F25:J25"/>
    <mergeCell ref="F26:J26"/>
    <mergeCell ref="F27:J27"/>
    <mergeCell ref="F28:J28"/>
    <mergeCell ref="F29:J29"/>
    <mergeCell ref="F30:J30"/>
    <mergeCell ref="D31:E31"/>
    <mergeCell ref="F31:J31"/>
    <mergeCell ref="D32:E32"/>
    <mergeCell ref="F32:J32"/>
    <mergeCell ref="D33:E33"/>
    <mergeCell ref="F33:J33"/>
    <mergeCell ref="A4:A9"/>
    <mergeCell ref="A10:A14"/>
    <mergeCell ref="A15:A33"/>
    <mergeCell ref="B16:C30"/>
    <mergeCell ref="D16:E22"/>
    <mergeCell ref="D23:E28"/>
    <mergeCell ref="D29:E30"/>
    <mergeCell ref="B31:C33"/>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J58"/>
  <sheetViews>
    <sheetView zoomScaleSheetLayoutView="100" workbookViewId="0" topLeftCell="A1">
      <selection activeCell="C7" sqref="C7:C11"/>
    </sheetView>
  </sheetViews>
  <sheetFormatPr defaultColWidth="12" defaultRowHeight="11.25"/>
  <cols>
    <col min="1" max="1" width="34.16015625" style="8" customWidth="1"/>
    <col min="2" max="3" width="12" style="8" customWidth="1"/>
    <col min="4" max="4" width="6.16015625" style="8" customWidth="1"/>
    <col min="5" max="5" width="32.66015625" style="8" customWidth="1"/>
    <col min="6" max="6" width="10" style="9" customWidth="1"/>
    <col min="7" max="7" width="25.66015625" style="8" customWidth="1"/>
    <col min="8" max="8" width="8.83203125" style="9" customWidth="1"/>
    <col min="9" max="9" width="25" style="8" customWidth="1"/>
    <col min="10" max="10" width="9.16015625" style="9" customWidth="1"/>
    <col min="11" max="16384" width="12" style="8" customWidth="1"/>
  </cols>
  <sheetData>
    <row r="1" spans="1:10" s="8" customFormat="1" ht="20.25">
      <c r="A1" s="10" t="s">
        <v>349</v>
      </c>
      <c r="B1" s="10"/>
      <c r="C1" s="10"/>
      <c r="D1" s="10"/>
      <c r="E1" s="10"/>
      <c r="F1" s="10"/>
      <c r="G1" s="10"/>
      <c r="H1" s="10"/>
      <c r="I1" s="10"/>
      <c r="J1" s="10"/>
    </row>
    <row r="2" spans="1:10" s="8" customFormat="1" ht="18" customHeight="1">
      <c r="A2" s="11"/>
      <c r="B2" s="11"/>
      <c r="C2" s="11"/>
      <c r="D2" s="11"/>
      <c r="E2" s="11"/>
      <c r="F2" s="12"/>
      <c r="G2" s="11"/>
      <c r="H2" s="12"/>
      <c r="I2" s="11"/>
      <c r="J2" s="12"/>
    </row>
    <row r="3" spans="1:10" s="8" customFormat="1" ht="18" customHeight="1">
      <c r="A3" s="13" t="s">
        <v>350</v>
      </c>
      <c r="B3" s="13" t="s">
        <v>351</v>
      </c>
      <c r="C3" s="13"/>
      <c r="D3" s="13"/>
      <c r="E3" s="13" t="s">
        <v>352</v>
      </c>
      <c r="F3" s="13"/>
      <c r="G3" s="13"/>
      <c r="H3" s="13"/>
      <c r="I3" s="13"/>
      <c r="J3" s="13"/>
    </row>
    <row r="4" spans="1:10" s="8" customFormat="1" ht="18" customHeight="1">
      <c r="A4" s="13"/>
      <c r="B4" s="13"/>
      <c r="C4" s="13"/>
      <c r="D4" s="13"/>
      <c r="E4" s="13" t="s">
        <v>320</v>
      </c>
      <c r="F4" s="13"/>
      <c r="G4" s="13" t="s">
        <v>340</v>
      </c>
      <c r="H4" s="13"/>
      <c r="I4" s="13" t="s">
        <v>353</v>
      </c>
      <c r="J4" s="13"/>
    </row>
    <row r="5" spans="1:10" s="8" customFormat="1" ht="32.25" customHeight="1">
      <c r="A5" s="13"/>
      <c r="B5" s="13" t="s">
        <v>354</v>
      </c>
      <c r="C5" s="13" t="s">
        <v>355</v>
      </c>
      <c r="D5" s="13" t="s">
        <v>356</v>
      </c>
      <c r="E5" s="13" t="s">
        <v>357</v>
      </c>
      <c r="F5" s="13" t="s">
        <v>318</v>
      </c>
      <c r="G5" s="13" t="s">
        <v>357</v>
      </c>
      <c r="H5" s="13" t="s">
        <v>318</v>
      </c>
      <c r="I5" s="13" t="s">
        <v>357</v>
      </c>
      <c r="J5" s="13" t="s">
        <v>318</v>
      </c>
    </row>
    <row r="6" spans="1:10" s="8" customFormat="1" ht="45" customHeight="1">
      <c r="A6" s="14" t="s">
        <v>290</v>
      </c>
      <c r="B6" s="15">
        <f>SUM(B7:B19)</f>
        <v>465.36</v>
      </c>
      <c r="C6" s="15">
        <f>SUM(C7:C19)</f>
        <v>465.36</v>
      </c>
      <c r="D6" s="16"/>
      <c r="E6" s="14"/>
      <c r="F6" s="17"/>
      <c r="G6" s="14"/>
      <c r="H6" s="17"/>
      <c r="I6" s="14"/>
      <c r="J6" s="17"/>
    </row>
    <row r="7" spans="1:10" s="8" customFormat="1" ht="21" customHeight="1">
      <c r="A7" s="18" t="s">
        <v>358</v>
      </c>
      <c r="B7" s="15">
        <v>262</v>
      </c>
      <c r="C7" s="15">
        <v>262</v>
      </c>
      <c r="D7" s="19"/>
      <c r="E7" s="20" t="s">
        <v>359</v>
      </c>
      <c r="F7" s="21" t="s">
        <v>360</v>
      </c>
      <c r="G7" s="22" t="s">
        <v>361</v>
      </c>
      <c r="H7" s="23" t="s">
        <v>362</v>
      </c>
      <c r="I7" s="41" t="s">
        <v>363</v>
      </c>
      <c r="J7" s="42" t="s">
        <v>364</v>
      </c>
    </row>
    <row r="8" spans="1:10" s="8" customFormat="1" ht="21" customHeight="1">
      <c r="A8" s="24"/>
      <c r="B8" s="15"/>
      <c r="C8" s="15"/>
      <c r="D8" s="25"/>
      <c r="E8" s="20" t="s">
        <v>365</v>
      </c>
      <c r="F8" s="26" t="s">
        <v>366</v>
      </c>
      <c r="G8" s="22" t="s">
        <v>367</v>
      </c>
      <c r="H8" s="27">
        <v>1</v>
      </c>
      <c r="I8" s="28"/>
      <c r="J8" s="29"/>
    </row>
    <row r="9" spans="1:10" s="8" customFormat="1" ht="21" customHeight="1">
      <c r="A9" s="24"/>
      <c r="B9" s="15"/>
      <c r="C9" s="15"/>
      <c r="D9" s="25"/>
      <c r="E9" s="20" t="s">
        <v>368</v>
      </c>
      <c r="F9" s="26" t="s">
        <v>369</v>
      </c>
      <c r="G9" s="28"/>
      <c r="H9" s="29"/>
      <c r="I9" s="28"/>
      <c r="J9" s="29"/>
    </row>
    <row r="10" spans="1:10" s="8" customFormat="1" ht="21" customHeight="1">
      <c r="A10" s="24"/>
      <c r="B10" s="15"/>
      <c r="C10" s="15"/>
      <c r="D10" s="25"/>
      <c r="E10" s="30" t="s">
        <v>370</v>
      </c>
      <c r="F10" s="27">
        <v>1</v>
      </c>
      <c r="G10" s="28"/>
      <c r="H10" s="29"/>
      <c r="I10" s="28"/>
      <c r="J10" s="29"/>
    </row>
    <row r="11" spans="1:10" s="8" customFormat="1" ht="21" customHeight="1">
      <c r="A11" s="24"/>
      <c r="B11" s="15"/>
      <c r="C11" s="15"/>
      <c r="D11" s="25"/>
      <c r="E11" s="31" t="s">
        <v>371</v>
      </c>
      <c r="F11" s="23" t="s">
        <v>331</v>
      </c>
      <c r="G11" s="28"/>
      <c r="H11" s="29"/>
      <c r="I11" s="28"/>
      <c r="J11" s="29"/>
    </row>
    <row r="12" spans="1:10" s="8" customFormat="1" ht="21" customHeight="1">
      <c r="A12" s="32" t="s">
        <v>372</v>
      </c>
      <c r="B12" s="15">
        <v>116</v>
      </c>
      <c r="C12" s="15">
        <v>116</v>
      </c>
      <c r="D12" s="16"/>
      <c r="E12" s="20" t="s">
        <v>373</v>
      </c>
      <c r="F12" s="21"/>
      <c r="G12" s="31" t="s">
        <v>374</v>
      </c>
      <c r="H12" s="17"/>
      <c r="I12" s="41" t="s">
        <v>375</v>
      </c>
      <c r="J12" s="42" t="s">
        <v>364</v>
      </c>
    </row>
    <row r="13" spans="1:10" s="8" customFormat="1" ht="21" customHeight="1">
      <c r="A13" s="32"/>
      <c r="B13" s="15"/>
      <c r="C13" s="15"/>
      <c r="D13" s="16"/>
      <c r="E13" s="20" t="s">
        <v>376</v>
      </c>
      <c r="F13" s="23" t="s">
        <v>377</v>
      </c>
      <c r="G13" s="31" t="s">
        <v>378</v>
      </c>
      <c r="H13" s="29"/>
      <c r="I13" s="28"/>
      <c r="J13" s="29"/>
    </row>
    <row r="14" spans="1:10" s="8" customFormat="1" ht="21" customHeight="1">
      <c r="A14" s="32"/>
      <c r="B14" s="15"/>
      <c r="C14" s="15"/>
      <c r="D14" s="16"/>
      <c r="E14" s="20" t="s">
        <v>379</v>
      </c>
      <c r="F14" s="23"/>
      <c r="G14" s="28"/>
      <c r="H14" s="29"/>
      <c r="I14" s="28"/>
      <c r="J14" s="29"/>
    </row>
    <row r="15" spans="1:10" s="8" customFormat="1" ht="21" customHeight="1">
      <c r="A15" s="32"/>
      <c r="B15" s="15"/>
      <c r="C15" s="15"/>
      <c r="D15" s="16"/>
      <c r="E15" s="20" t="s">
        <v>380</v>
      </c>
      <c r="F15" s="23" t="s">
        <v>381</v>
      </c>
      <c r="G15" s="28" t="s">
        <v>382</v>
      </c>
      <c r="H15" s="29"/>
      <c r="I15" s="28"/>
      <c r="J15" s="29"/>
    </row>
    <row r="16" spans="1:10" s="8" customFormat="1" ht="21" customHeight="1">
      <c r="A16" s="32"/>
      <c r="B16" s="15"/>
      <c r="C16" s="15"/>
      <c r="D16" s="16"/>
      <c r="E16" s="20" t="s">
        <v>383</v>
      </c>
      <c r="F16" s="23"/>
      <c r="G16" s="28"/>
      <c r="H16" s="29"/>
      <c r="I16" s="28"/>
      <c r="J16" s="29"/>
    </row>
    <row r="17" spans="1:10" s="8" customFormat="1" ht="27" customHeight="1">
      <c r="A17" s="32" t="s">
        <v>384</v>
      </c>
      <c r="B17" s="15">
        <v>87.36</v>
      </c>
      <c r="C17" s="15">
        <v>87.36</v>
      </c>
      <c r="D17" s="16"/>
      <c r="E17" s="20" t="s">
        <v>385</v>
      </c>
      <c r="F17" s="21"/>
      <c r="G17" s="30" t="s">
        <v>386</v>
      </c>
      <c r="H17" s="17"/>
      <c r="I17" s="41" t="s">
        <v>363</v>
      </c>
      <c r="J17" s="42" t="s">
        <v>364</v>
      </c>
    </row>
    <row r="18" spans="1:10" s="8" customFormat="1" ht="21" customHeight="1">
      <c r="A18" s="32"/>
      <c r="B18" s="15"/>
      <c r="C18" s="15"/>
      <c r="D18" s="16"/>
      <c r="E18" s="20" t="s">
        <v>387</v>
      </c>
      <c r="F18" s="23" t="s">
        <v>331</v>
      </c>
      <c r="G18" s="33" t="s">
        <v>388</v>
      </c>
      <c r="H18" s="29"/>
      <c r="I18" s="43" t="s">
        <v>375</v>
      </c>
      <c r="J18" s="44" t="s">
        <v>389</v>
      </c>
    </row>
    <row r="19" spans="1:10" s="8" customFormat="1" ht="21" customHeight="1">
      <c r="A19" s="32"/>
      <c r="B19" s="15"/>
      <c r="C19" s="15"/>
      <c r="D19" s="16"/>
      <c r="E19" s="21"/>
      <c r="F19" s="23"/>
      <c r="G19" s="33" t="s">
        <v>390</v>
      </c>
      <c r="H19" s="29"/>
      <c r="I19" s="28"/>
      <c r="J19" s="29"/>
    </row>
    <row r="20" spans="1:10" s="8" customFormat="1" ht="29.25" customHeight="1">
      <c r="A20" s="34"/>
      <c r="B20" s="35"/>
      <c r="C20" s="35"/>
      <c r="D20" s="35"/>
      <c r="E20" s="36"/>
      <c r="F20" s="37"/>
      <c r="G20" s="36"/>
      <c r="H20" s="37"/>
      <c r="I20" s="38"/>
      <c r="J20" s="39"/>
    </row>
    <row r="21" spans="1:10" s="8" customFormat="1" ht="18" customHeight="1">
      <c r="A21" s="34"/>
      <c r="B21" s="35"/>
      <c r="C21" s="35"/>
      <c r="D21" s="35"/>
      <c r="E21" s="36"/>
      <c r="F21" s="37"/>
      <c r="G21" s="38"/>
      <c r="H21" s="39"/>
      <c r="I21" s="38"/>
      <c r="J21" s="39"/>
    </row>
    <row r="22" spans="1:10" s="8" customFormat="1" ht="18" customHeight="1">
      <c r="A22" s="34"/>
      <c r="B22" s="35"/>
      <c r="C22" s="35"/>
      <c r="D22" s="35"/>
      <c r="E22" s="36"/>
      <c r="F22" s="37"/>
      <c r="G22" s="38"/>
      <c r="H22" s="39"/>
      <c r="I22" s="38"/>
      <c r="J22" s="39"/>
    </row>
    <row r="23" spans="1:10" s="8" customFormat="1" ht="18" customHeight="1">
      <c r="A23" s="34"/>
      <c r="B23" s="35"/>
      <c r="C23" s="35"/>
      <c r="D23" s="35"/>
      <c r="E23" s="36"/>
      <c r="F23" s="37"/>
      <c r="G23" s="36"/>
      <c r="H23" s="37"/>
      <c r="I23" s="36"/>
      <c r="J23" s="37"/>
    </row>
    <row r="24" spans="1:10" s="8" customFormat="1" ht="18" customHeight="1">
      <c r="A24" s="34"/>
      <c r="B24" s="35"/>
      <c r="C24" s="35"/>
      <c r="D24" s="35"/>
      <c r="E24" s="36"/>
      <c r="F24" s="37"/>
      <c r="G24" s="38"/>
      <c r="H24" s="39"/>
      <c r="I24" s="38"/>
      <c r="J24" s="39"/>
    </row>
    <row r="25" spans="1:10" s="8" customFormat="1" ht="18" customHeight="1">
      <c r="A25" s="34"/>
      <c r="B25" s="35"/>
      <c r="C25" s="35"/>
      <c r="D25" s="35"/>
      <c r="E25" s="36"/>
      <c r="F25" s="37"/>
      <c r="G25" s="38"/>
      <c r="H25" s="39"/>
      <c r="I25" s="38"/>
      <c r="J25" s="39"/>
    </row>
    <row r="26" spans="1:10" s="8" customFormat="1" ht="18" customHeight="1">
      <c r="A26" s="34"/>
      <c r="B26" s="35"/>
      <c r="C26" s="35"/>
      <c r="D26" s="35"/>
      <c r="E26" s="36"/>
      <c r="F26" s="37"/>
      <c r="G26" s="38"/>
      <c r="H26" s="39"/>
      <c r="I26" s="38"/>
      <c r="J26" s="39"/>
    </row>
    <row r="27" spans="1:10" s="8" customFormat="1" ht="18" customHeight="1">
      <c r="A27" s="34"/>
      <c r="B27" s="35"/>
      <c r="C27" s="35"/>
      <c r="D27" s="35"/>
      <c r="E27" s="36"/>
      <c r="F27" s="37"/>
      <c r="G27" s="36"/>
      <c r="H27" s="37"/>
      <c r="I27" s="36"/>
      <c r="J27" s="37"/>
    </row>
    <row r="28" spans="1:10" s="8" customFormat="1" ht="18" customHeight="1">
      <c r="A28" s="34"/>
      <c r="B28" s="35"/>
      <c r="C28" s="35"/>
      <c r="D28" s="35"/>
      <c r="E28" s="36"/>
      <c r="F28" s="37"/>
      <c r="G28" s="38"/>
      <c r="H28" s="39"/>
      <c r="I28" s="38"/>
      <c r="J28" s="39"/>
    </row>
    <row r="29" spans="1:10" s="8" customFormat="1" ht="18" customHeight="1">
      <c r="A29" s="34"/>
      <c r="B29" s="35"/>
      <c r="C29" s="35"/>
      <c r="D29" s="35"/>
      <c r="E29" s="36"/>
      <c r="F29" s="37"/>
      <c r="G29" s="38"/>
      <c r="H29" s="39"/>
      <c r="I29" s="38"/>
      <c r="J29" s="39"/>
    </row>
    <row r="30" spans="1:10" s="8" customFormat="1" ht="18" customHeight="1">
      <c r="A30" s="34"/>
      <c r="B30" s="35"/>
      <c r="C30" s="35"/>
      <c r="D30" s="35"/>
      <c r="E30" s="36"/>
      <c r="F30" s="37"/>
      <c r="G30" s="38"/>
      <c r="H30" s="39"/>
      <c r="I30" s="38"/>
      <c r="J30" s="39"/>
    </row>
    <row r="31" spans="1:10" s="8" customFormat="1" ht="18" customHeight="1">
      <c r="A31" s="34"/>
      <c r="B31" s="35"/>
      <c r="C31" s="35"/>
      <c r="D31" s="35"/>
      <c r="E31" s="36"/>
      <c r="F31" s="37"/>
      <c r="G31" s="36"/>
      <c r="H31" s="37"/>
      <c r="I31" s="36"/>
      <c r="J31" s="37"/>
    </row>
    <row r="32" spans="1:10" s="8" customFormat="1" ht="18" customHeight="1">
      <c r="A32" s="40"/>
      <c r="B32" s="35"/>
      <c r="C32" s="35"/>
      <c r="D32" s="35"/>
      <c r="E32" s="36"/>
      <c r="F32" s="37"/>
      <c r="G32" s="36"/>
      <c r="H32" s="37"/>
      <c r="I32" s="36"/>
      <c r="J32" s="37"/>
    </row>
    <row r="33" spans="1:10" s="8" customFormat="1" ht="18" customHeight="1">
      <c r="A33" s="34"/>
      <c r="B33" s="35"/>
      <c r="C33" s="35"/>
      <c r="D33" s="35"/>
      <c r="E33" s="36"/>
      <c r="F33" s="37"/>
      <c r="G33" s="36"/>
      <c r="H33" s="37"/>
      <c r="I33" s="36"/>
      <c r="J33" s="37"/>
    </row>
    <row r="34" spans="1:10" s="8" customFormat="1" ht="18" customHeight="1">
      <c r="A34" s="34"/>
      <c r="B34" s="35"/>
      <c r="C34" s="35"/>
      <c r="D34" s="35"/>
      <c r="E34" s="36"/>
      <c r="F34" s="37"/>
      <c r="G34" s="38"/>
      <c r="H34" s="39"/>
      <c r="I34" s="38"/>
      <c r="J34" s="39"/>
    </row>
    <row r="35" spans="1:10" s="8" customFormat="1" ht="18" customHeight="1">
      <c r="A35" s="34"/>
      <c r="B35" s="35"/>
      <c r="C35" s="35"/>
      <c r="D35" s="35"/>
      <c r="E35" s="36"/>
      <c r="F35" s="37"/>
      <c r="G35" s="38"/>
      <c r="H35" s="39"/>
      <c r="I35" s="38"/>
      <c r="J35" s="39"/>
    </row>
    <row r="36" spans="1:10" s="8" customFormat="1" ht="18" customHeight="1">
      <c r="A36" s="34"/>
      <c r="B36" s="35"/>
      <c r="C36" s="35"/>
      <c r="D36" s="35"/>
      <c r="E36" s="36"/>
      <c r="F36" s="37"/>
      <c r="G36" s="36"/>
      <c r="H36" s="37"/>
      <c r="I36" s="36"/>
      <c r="J36" s="37"/>
    </row>
    <row r="37" spans="1:10" s="8" customFormat="1" ht="18" customHeight="1">
      <c r="A37" s="34"/>
      <c r="B37" s="35"/>
      <c r="C37" s="35"/>
      <c r="D37" s="35"/>
      <c r="E37" s="36"/>
      <c r="F37" s="37"/>
      <c r="G37" s="38"/>
      <c r="H37" s="39"/>
      <c r="I37" s="38"/>
      <c r="J37" s="39"/>
    </row>
    <row r="38" spans="1:10" s="8" customFormat="1" ht="18" customHeight="1">
      <c r="A38" s="34"/>
      <c r="B38" s="35"/>
      <c r="C38" s="35"/>
      <c r="D38" s="35"/>
      <c r="E38" s="36"/>
      <c r="F38" s="37"/>
      <c r="G38" s="36"/>
      <c r="H38" s="37"/>
      <c r="I38" s="36"/>
      <c r="J38" s="37"/>
    </row>
    <row r="39" spans="1:10" s="8" customFormat="1" ht="18" customHeight="1">
      <c r="A39" s="34"/>
      <c r="B39" s="35"/>
      <c r="C39" s="35"/>
      <c r="D39" s="35"/>
      <c r="E39" s="36"/>
      <c r="F39" s="37"/>
      <c r="G39" s="38"/>
      <c r="H39" s="39"/>
      <c r="I39" s="38"/>
      <c r="J39" s="39"/>
    </row>
    <row r="40" spans="1:10" s="8" customFormat="1" ht="18" customHeight="1">
      <c r="A40" s="34"/>
      <c r="B40" s="35"/>
      <c r="C40" s="35"/>
      <c r="D40" s="35"/>
      <c r="E40" s="36"/>
      <c r="F40" s="37"/>
      <c r="G40" s="36"/>
      <c r="H40" s="37"/>
      <c r="I40" s="36"/>
      <c r="J40" s="37"/>
    </row>
    <row r="41" spans="1:10" s="8" customFormat="1" ht="18" customHeight="1">
      <c r="A41" s="34"/>
      <c r="B41" s="35"/>
      <c r="C41" s="35"/>
      <c r="D41" s="35"/>
      <c r="E41" s="36"/>
      <c r="F41" s="37"/>
      <c r="G41" s="38"/>
      <c r="H41" s="39"/>
      <c r="I41" s="38"/>
      <c r="J41" s="39"/>
    </row>
    <row r="42" spans="1:10" s="8" customFormat="1" ht="18" customHeight="1">
      <c r="A42" s="34"/>
      <c r="B42" s="35"/>
      <c r="C42" s="35"/>
      <c r="D42" s="35"/>
      <c r="E42" s="36"/>
      <c r="F42" s="37"/>
      <c r="G42" s="36"/>
      <c r="H42" s="37"/>
      <c r="I42" s="36"/>
      <c r="J42" s="37"/>
    </row>
    <row r="43" spans="1:10" s="8" customFormat="1" ht="18" customHeight="1">
      <c r="A43" s="34"/>
      <c r="B43" s="35"/>
      <c r="C43" s="35"/>
      <c r="D43" s="35"/>
      <c r="E43" s="36"/>
      <c r="F43" s="37"/>
      <c r="G43" s="38"/>
      <c r="H43" s="39"/>
      <c r="I43" s="38"/>
      <c r="J43" s="39"/>
    </row>
    <row r="44" spans="1:10" s="8" customFormat="1" ht="18" customHeight="1">
      <c r="A44" s="34"/>
      <c r="B44" s="35"/>
      <c r="C44" s="35"/>
      <c r="D44" s="35"/>
      <c r="E44" s="36"/>
      <c r="F44" s="37"/>
      <c r="G44" s="36"/>
      <c r="H44" s="37"/>
      <c r="I44" s="36"/>
      <c r="J44" s="37"/>
    </row>
    <row r="45" spans="1:10" s="8" customFormat="1" ht="18" customHeight="1">
      <c r="A45" s="34"/>
      <c r="B45" s="35"/>
      <c r="C45" s="35"/>
      <c r="D45" s="35"/>
      <c r="E45" s="36"/>
      <c r="F45" s="37"/>
      <c r="G45" s="38"/>
      <c r="H45" s="39"/>
      <c r="I45" s="38"/>
      <c r="J45" s="39"/>
    </row>
    <row r="46" spans="1:10" s="8" customFormat="1" ht="18" customHeight="1">
      <c r="A46" s="34"/>
      <c r="B46" s="35"/>
      <c r="C46" s="35"/>
      <c r="D46" s="35"/>
      <c r="E46" s="36"/>
      <c r="F46" s="37"/>
      <c r="G46" s="36"/>
      <c r="H46" s="37"/>
      <c r="I46" s="36"/>
      <c r="J46" s="37"/>
    </row>
    <row r="47" spans="1:10" s="8" customFormat="1" ht="18" customHeight="1">
      <c r="A47" s="34"/>
      <c r="B47" s="35"/>
      <c r="C47" s="35"/>
      <c r="D47" s="35"/>
      <c r="E47" s="36"/>
      <c r="F47" s="37"/>
      <c r="G47" s="36"/>
      <c r="H47" s="37"/>
      <c r="I47" s="38"/>
      <c r="J47" s="39"/>
    </row>
    <row r="48" spans="1:10" s="8" customFormat="1" ht="18" customHeight="1">
      <c r="A48" s="34"/>
      <c r="B48" s="35"/>
      <c r="C48" s="35"/>
      <c r="D48" s="35"/>
      <c r="E48" s="36"/>
      <c r="F48" s="37"/>
      <c r="G48" s="38"/>
      <c r="H48" s="39"/>
      <c r="I48" s="38"/>
      <c r="J48" s="39"/>
    </row>
    <row r="49" spans="1:10" s="8" customFormat="1" ht="26.25" customHeight="1">
      <c r="A49" s="34"/>
      <c r="B49" s="35"/>
      <c r="C49" s="35"/>
      <c r="D49" s="35"/>
      <c r="E49" s="36"/>
      <c r="F49" s="37"/>
      <c r="G49" s="36"/>
      <c r="H49" s="37"/>
      <c r="I49" s="36"/>
      <c r="J49" s="37"/>
    </row>
    <row r="50" spans="1:10" s="8" customFormat="1" ht="18" customHeight="1">
      <c r="A50" s="40"/>
      <c r="B50" s="35"/>
      <c r="C50" s="35"/>
      <c r="D50" s="35"/>
      <c r="E50" s="36"/>
      <c r="F50" s="37"/>
      <c r="G50" s="36"/>
      <c r="H50" s="37"/>
      <c r="I50" s="36"/>
      <c r="J50" s="37"/>
    </row>
    <row r="51" spans="1:10" s="8" customFormat="1" ht="18" customHeight="1">
      <c r="A51" s="34"/>
      <c r="B51" s="35"/>
      <c r="C51" s="35"/>
      <c r="D51" s="35"/>
      <c r="E51" s="36"/>
      <c r="F51" s="37"/>
      <c r="G51" s="36"/>
      <c r="H51" s="37"/>
      <c r="I51" s="36"/>
      <c r="J51" s="37"/>
    </row>
    <row r="52" spans="1:10" s="8" customFormat="1" ht="18" customHeight="1">
      <c r="A52" s="34"/>
      <c r="B52" s="35"/>
      <c r="C52" s="35"/>
      <c r="D52" s="35"/>
      <c r="E52" s="36"/>
      <c r="F52" s="37"/>
      <c r="G52" s="38"/>
      <c r="H52" s="39"/>
      <c r="I52" s="38"/>
      <c r="J52" s="39"/>
    </row>
    <row r="53" spans="1:10" s="8" customFormat="1" ht="18" customHeight="1">
      <c r="A53" s="34"/>
      <c r="B53" s="35"/>
      <c r="C53" s="35"/>
      <c r="D53" s="35"/>
      <c r="E53" s="36"/>
      <c r="F53" s="37"/>
      <c r="G53" s="38"/>
      <c r="H53" s="39"/>
      <c r="I53" s="38"/>
      <c r="J53" s="39"/>
    </row>
    <row r="54" spans="1:10" s="8" customFormat="1" ht="18" customHeight="1">
      <c r="A54" s="40"/>
      <c r="B54" s="35"/>
      <c r="C54" s="35"/>
      <c r="D54" s="35"/>
      <c r="E54" s="36"/>
      <c r="F54" s="37"/>
      <c r="G54" s="36"/>
      <c r="H54" s="37"/>
      <c r="I54" s="36"/>
      <c r="J54" s="37"/>
    </row>
    <row r="55" spans="1:10" s="8" customFormat="1" ht="18" customHeight="1">
      <c r="A55" s="34"/>
      <c r="B55" s="35"/>
      <c r="C55" s="35"/>
      <c r="D55" s="35"/>
      <c r="E55" s="36"/>
      <c r="F55" s="37"/>
      <c r="G55" s="36"/>
      <c r="H55" s="37"/>
      <c r="I55" s="36"/>
      <c r="J55" s="37"/>
    </row>
    <row r="56" spans="1:10" s="8" customFormat="1" ht="18" customHeight="1">
      <c r="A56" s="34"/>
      <c r="B56" s="35"/>
      <c r="C56" s="35"/>
      <c r="D56" s="35"/>
      <c r="E56" s="36"/>
      <c r="F56" s="37"/>
      <c r="G56" s="36"/>
      <c r="H56" s="37"/>
      <c r="I56" s="38"/>
      <c r="J56" s="39"/>
    </row>
    <row r="57" spans="1:10" s="8" customFormat="1" ht="18" customHeight="1">
      <c r="A57" s="34"/>
      <c r="B57" s="35"/>
      <c r="C57" s="35"/>
      <c r="D57" s="35"/>
      <c r="E57" s="36"/>
      <c r="F57" s="37"/>
      <c r="G57" s="38"/>
      <c r="H57" s="39"/>
      <c r="I57" s="38"/>
      <c r="J57" s="39"/>
    </row>
    <row r="58" spans="1:10" s="8" customFormat="1" ht="18" customHeight="1">
      <c r="A58" s="34"/>
      <c r="B58" s="35"/>
      <c r="C58" s="35"/>
      <c r="D58" s="35"/>
      <c r="E58" s="36"/>
      <c r="F58" s="37"/>
      <c r="G58" s="38"/>
      <c r="H58" s="39"/>
      <c r="I58" s="38"/>
      <c r="J58" s="39"/>
    </row>
  </sheetData>
  <sheetProtection/>
  <mergeCells count="67">
    <mergeCell ref="A1:J1"/>
    <mergeCell ref="E3:J3"/>
    <mergeCell ref="E4:F4"/>
    <mergeCell ref="G4:H4"/>
    <mergeCell ref="I4:J4"/>
    <mergeCell ref="A3:A5"/>
    <mergeCell ref="A7:A11"/>
    <mergeCell ref="A12:A16"/>
    <mergeCell ref="A17:A19"/>
    <mergeCell ref="A20:A22"/>
    <mergeCell ref="A23:A26"/>
    <mergeCell ref="A27:A30"/>
    <mergeCell ref="A33:A35"/>
    <mergeCell ref="A36:A37"/>
    <mergeCell ref="A38:A39"/>
    <mergeCell ref="A40:A41"/>
    <mergeCell ref="A42:A43"/>
    <mergeCell ref="A44:A45"/>
    <mergeCell ref="A46:A48"/>
    <mergeCell ref="A51:A53"/>
    <mergeCell ref="A55:A58"/>
    <mergeCell ref="B7:B11"/>
    <mergeCell ref="B12:B16"/>
    <mergeCell ref="B17:B19"/>
    <mergeCell ref="B20:B22"/>
    <mergeCell ref="B23:B26"/>
    <mergeCell ref="B27:B30"/>
    <mergeCell ref="B33:B35"/>
    <mergeCell ref="B36:B37"/>
    <mergeCell ref="B38:B39"/>
    <mergeCell ref="B40:B41"/>
    <mergeCell ref="B42:B43"/>
    <mergeCell ref="B44:B45"/>
    <mergeCell ref="B46:B48"/>
    <mergeCell ref="B51:B53"/>
    <mergeCell ref="B55:B58"/>
    <mergeCell ref="C7:C11"/>
    <mergeCell ref="C12:C16"/>
    <mergeCell ref="C17:C19"/>
    <mergeCell ref="C20:C22"/>
    <mergeCell ref="C23:C26"/>
    <mergeCell ref="C27:C30"/>
    <mergeCell ref="C33:C35"/>
    <mergeCell ref="C36:C37"/>
    <mergeCell ref="C38:C39"/>
    <mergeCell ref="C40:C41"/>
    <mergeCell ref="C42:C43"/>
    <mergeCell ref="C44:C45"/>
    <mergeCell ref="C46:C48"/>
    <mergeCell ref="C51:C53"/>
    <mergeCell ref="C55:C58"/>
    <mergeCell ref="D7:D11"/>
    <mergeCell ref="D12:D16"/>
    <mergeCell ref="D17:D19"/>
    <mergeCell ref="D20:D22"/>
    <mergeCell ref="D23:D26"/>
    <mergeCell ref="D27:D30"/>
    <mergeCell ref="D33:D35"/>
    <mergeCell ref="D36:D37"/>
    <mergeCell ref="D38:D39"/>
    <mergeCell ref="D40:D41"/>
    <mergeCell ref="D42:D43"/>
    <mergeCell ref="D44:D45"/>
    <mergeCell ref="D46:D48"/>
    <mergeCell ref="D51:D53"/>
    <mergeCell ref="D55:D58"/>
    <mergeCell ref="B3:D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C12"/>
  <sheetViews>
    <sheetView zoomScaleSheetLayoutView="100" workbookViewId="0" topLeftCell="A1">
      <selection activeCell="B22" sqref="B22"/>
    </sheetView>
  </sheetViews>
  <sheetFormatPr defaultColWidth="12" defaultRowHeight="11.25"/>
  <cols>
    <col min="1" max="1" width="46.66015625" style="1" customWidth="1"/>
    <col min="2" max="2" width="46.66015625" style="2" customWidth="1"/>
    <col min="3" max="3" width="46.66015625" style="1" customWidth="1"/>
    <col min="4" max="16384" width="12" style="1" customWidth="1"/>
  </cols>
  <sheetData>
    <row r="1" ht="14.25" customHeight="1"/>
    <row r="2" spans="1:3" ht="27" customHeight="1">
      <c r="A2" s="3" t="s">
        <v>391</v>
      </c>
      <c r="B2" s="3"/>
      <c r="C2" s="3"/>
    </row>
    <row r="3" spans="1:3" ht="45" customHeight="1">
      <c r="A3" s="4"/>
      <c r="B3" s="5"/>
      <c r="C3" s="4"/>
    </row>
    <row r="4" spans="1:3" ht="45" customHeight="1">
      <c r="A4" s="4" t="s">
        <v>392</v>
      </c>
      <c r="B4" s="5"/>
      <c r="C4" s="4"/>
    </row>
    <row r="5" spans="1:3" ht="33" customHeight="1">
      <c r="A5" s="6" t="s">
        <v>393</v>
      </c>
      <c r="B5" s="7" t="s">
        <v>394</v>
      </c>
      <c r="C5" s="7" t="s">
        <v>395</v>
      </c>
    </row>
    <row r="6" spans="1:3" ht="33" customHeight="1">
      <c r="A6" s="6" t="s">
        <v>396</v>
      </c>
      <c r="B6" s="7"/>
      <c r="C6" s="6">
        <v>12</v>
      </c>
    </row>
    <row r="7" spans="1:3" ht="33" customHeight="1">
      <c r="A7" s="6" t="s">
        <v>397</v>
      </c>
      <c r="B7" s="7"/>
      <c r="C7" s="6">
        <v>1</v>
      </c>
    </row>
    <row r="8" spans="1:3" ht="33" customHeight="1">
      <c r="A8" s="6" t="s">
        <v>398</v>
      </c>
      <c r="B8" s="7"/>
      <c r="C8" s="6">
        <v>11</v>
      </c>
    </row>
    <row r="9" spans="1:3" ht="33" customHeight="1">
      <c r="A9" s="6" t="s">
        <v>399</v>
      </c>
      <c r="B9" s="7"/>
      <c r="C9" s="6"/>
    </row>
    <row r="10" spans="2:3" ht="33" customHeight="1">
      <c r="B10" s="7"/>
      <c r="C10" s="6"/>
    </row>
    <row r="11" spans="1:3" ht="33" customHeight="1">
      <c r="A11" s="6" t="s">
        <v>400</v>
      </c>
      <c r="B11" s="7"/>
      <c r="C11" s="6"/>
    </row>
    <row r="12" spans="1:3" ht="33" customHeight="1">
      <c r="A12" s="6" t="s">
        <v>401</v>
      </c>
      <c r="B12" s="7"/>
      <c r="C12" s="6"/>
    </row>
    <row r="13" ht="33" customHeight="1"/>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A7" activePane="bottomLeft" state="frozen"/>
      <selection pane="bottomLeft" activeCell="D9" sqref="D9"/>
    </sheetView>
  </sheetViews>
  <sheetFormatPr defaultColWidth="9.16015625" defaultRowHeight="11.25"/>
  <cols>
    <col min="1" max="1" width="41.16015625" style="202" customWidth="1"/>
    <col min="2" max="2" width="13.5" style="202" customWidth="1"/>
    <col min="3" max="3" width="24.83203125" style="202" customWidth="1"/>
    <col min="4" max="5" width="14" style="202" customWidth="1"/>
    <col min="6" max="6" width="11.33203125" style="202" customWidth="1"/>
    <col min="7" max="7" width="11.16015625" style="202" customWidth="1"/>
    <col min="8" max="9" width="14" style="202" customWidth="1"/>
    <col min="10" max="10" width="11.66015625" style="202" customWidth="1"/>
    <col min="11" max="11" width="14.33203125" style="202" customWidth="1"/>
    <col min="12" max="14" width="14" style="202" customWidth="1"/>
    <col min="15" max="15" width="12" style="202" customWidth="1"/>
    <col min="16" max="16" width="9.83203125" style="202" customWidth="1"/>
    <col min="17" max="17" width="12" style="202" customWidth="1"/>
    <col min="18" max="18" width="11" style="202" customWidth="1"/>
    <col min="19" max="16384" width="9.16015625" style="202" customWidth="1"/>
  </cols>
  <sheetData>
    <row r="1" spans="1:255" ht="24.75" customHeight="1">
      <c r="A1" s="203"/>
      <c r="B1" s="204"/>
      <c r="C1" s="204"/>
      <c r="D1" s="204"/>
      <c r="E1" s="204"/>
      <c r="F1" s="204"/>
      <c r="G1" s="204"/>
      <c r="H1" s="205"/>
      <c r="I1" s="205"/>
      <c r="J1" s="205"/>
      <c r="K1" s="205"/>
      <c r="L1" s="205"/>
      <c r="M1" s="205"/>
      <c r="N1" s="205"/>
      <c r="O1" s="205"/>
      <c r="P1" s="205"/>
      <c r="Q1" s="205"/>
      <c r="R1" s="204"/>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c r="DV1" s="241"/>
      <c r="DW1" s="241"/>
      <c r="DX1" s="241"/>
      <c r="DY1" s="241"/>
      <c r="DZ1" s="241"/>
      <c r="EA1" s="241"/>
      <c r="EB1" s="241"/>
      <c r="EC1" s="241"/>
      <c r="ED1" s="241"/>
      <c r="EE1" s="241"/>
      <c r="EF1" s="241"/>
      <c r="EG1" s="241"/>
      <c r="EH1" s="241"/>
      <c r="EI1" s="241"/>
      <c r="EJ1" s="241"/>
      <c r="EK1" s="241"/>
      <c r="EL1" s="241"/>
      <c r="EM1" s="241"/>
      <c r="EN1" s="241"/>
      <c r="EO1" s="241"/>
      <c r="EP1" s="241"/>
      <c r="EQ1" s="241"/>
      <c r="ER1" s="241"/>
      <c r="ES1" s="241"/>
      <c r="ET1" s="241"/>
      <c r="EU1" s="241"/>
      <c r="EV1" s="241"/>
      <c r="EW1" s="241"/>
      <c r="EX1" s="241"/>
      <c r="EY1" s="241"/>
      <c r="EZ1" s="241"/>
      <c r="FA1" s="241"/>
      <c r="FB1" s="241"/>
      <c r="FC1" s="241"/>
      <c r="FD1" s="241"/>
      <c r="FE1" s="241"/>
      <c r="FF1" s="241"/>
      <c r="FG1" s="241"/>
      <c r="FH1" s="241"/>
      <c r="FI1" s="241"/>
      <c r="FJ1" s="241"/>
      <c r="FK1" s="241"/>
      <c r="FL1" s="241"/>
      <c r="FM1" s="241"/>
      <c r="FN1" s="241"/>
      <c r="FO1" s="241"/>
      <c r="FP1" s="241"/>
      <c r="FQ1" s="241"/>
      <c r="FR1" s="241"/>
      <c r="FS1" s="241"/>
      <c r="FT1" s="241"/>
      <c r="FU1" s="241"/>
      <c r="FV1" s="241"/>
      <c r="FW1" s="241"/>
      <c r="FX1" s="241"/>
      <c r="FY1" s="241"/>
      <c r="FZ1" s="241"/>
      <c r="GA1" s="241"/>
      <c r="GB1" s="241"/>
      <c r="GC1" s="241"/>
      <c r="GD1" s="241"/>
      <c r="GE1" s="241"/>
      <c r="GF1" s="241"/>
      <c r="GG1" s="241"/>
      <c r="GH1" s="241"/>
      <c r="GI1" s="241"/>
      <c r="GJ1" s="241"/>
      <c r="GK1" s="241"/>
      <c r="GL1" s="241"/>
      <c r="GM1" s="241"/>
      <c r="GN1" s="241"/>
      <c r="GO1" s="241"/>
      <c r="GP1" s="241"/>
      <c r="GQ1" s="241"/>
      <c r="GR1" s="241"/>
      <c r="GS1" s="241"/>
      <c r="GT1" s="241"/>
      <c r="GU1" s="241"/>
      <c r="GV1" s="241"/>
      <c r="GW1" s="241"/>
      <c r="GX1" s="241"/>
      <c r="GY1" s="241"/>
      <c r="GZ1" s="241"/>
      <c r="HA1" s="241"/>
      <c r="HB1" s="241"/>
      <c r="HC1" s="241"/>
      <c r="HD1" s="241"/>
      <c r="HE1" s="241"/>
      <c r="HF1" s="241"/>
      <c r="HG1" s="241"/>
      <c r="HH1" s="241"/>
      <c r="HI1" s="241"/>
      <c r="HJ1" s="241"/>
      <c r="HK1" s="241"/>
      <c r="HL1" s="241"/>
      <c r="HM1" s="241"/>
      <c r="HN1" s="241"/>
      <c r="HO1" s="241"/>
      <c r="HP1" s="241"/>
      <c r="HQ1" s="241"/>
      <c r="HR1" s="241"/>
      <c r="HS1" s="241"/>
      <c r="HT1" s="241"/>
      <c r="HU1" s="241"/>
      <c r="HV1" s="241"/>
      <c r="HW1" s="241"/>
      <c r="HX1" s="241"/>
      <c r="HY1" s="241"/>
      <c r="HZ1" s="241"/>
      <c r="IA1" s="241"/>
      <c r="IB1" s="241"/>
      <c r="IC1" s="241"/>
      <c r="ID1" s="241"/>
      <c r="IE1" s="241"/>
      <c r="IF1" s="241"/>
      <c r="IG1" s="241"/>
      <c r="IH1" s="241"/>
      <c r="II1" s="241"/>
      <c r="IJ1" s="241"/>
      <c r="IK1" s="241"/>
      <c r="IL1" s="241"/>
      <c r="IM1" s="241"/>
      <c r="IN1" s="241"/>
      <c r="IO1" s="241"/>
      <c r="IP1" s="241"/>
      <c r="IQ1" s="241"/>
      <c r="IR1" s="241"/>
      <c r="IS1" s="241"/>
      <c r="IT1" s="241"/>
      <c r="IU1" s="241"/>
    </row>
    <row r="2" spans="1:255" ht="24.75" customHeight="1">
      <c r="A2" s="206" t="s">
        <v>14</v>
      </c>
      <c r="B2" s="206"/>
      <c r="C2" s="206"/>
      <c r="D2" s="206"/>
      <c r="E2" s="206"/>
      <c r="F2" s="206"/>
      <c r="G2" s="206"/>
      <c r="H2" s="206"/>
      <c r="I2" s="206"/>
      <c r="J2" s="206"/>
      <c r="K2" s="206"/>
      <c r="L2" s="206"/>
      <c r="M2" s="206"/>
      <c r="N2" s="206"/>
      <c r="O2" s="206"/>
      <c r="P2" s="206"/>
      <c r="Q2" s="206"/>
      <c r="R2" s="206"/>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41"/>
      <c r="DE2" s="241"/>
      <c r="DF2" s="241"/>
      <c r="DG2" s="241"/>
      <c r="DH2" s="241"/>
      <c r="DI2" s="241"/>
      <c r="DJ2" s="241"/>
      <c r="DK2" s="241"/>
      <c r="DL2" s="241"/>
      <c r="DM2" s="241"/>
      <c r="DN2" s="241"/>
      <c r="DO2" s="241"/>
      <c r="DP2" s="241"/>
      <c r="DQ2" s="241"/>
      <c r="DR2" s="241"/>
      <c r="DS2" s="241"/>
      <c r="DT2" s="241"/>
      <c r="DU2" s="241"/>
      <c r="DV2" s="241"/>
      <c r="DW2" s="241"/>
      <c r="DX2" s="241"/>
      <c r="DY2" s="241"/>
      <c r="DZ2" s="241"/>
      <c r="EA2" s="241"/>
      <c r="EB2" s="241"/>
      <c r="EC2" s="241"/>
      <c r="ED2" s="241"/>
      <c r="EE2" s="241"/>
      <c r="EF2" s="241"/>
      <c r="EG2" s="241"/>
      <c r="EH2" s="241"/>
      <c r="EI2" s="241"/>
      <c r="EJ2" s="241"/>
      <c r="EK2" s="241"/>
      <c r="EL2" s="241"/>
      <c r="EM2" s="241"/>
      <c r="EN2" s="241"/>
      <c r="EO2" s="241"/>
      <c r="EP2" s="241"/>
      <c r="EQ2" s="241"/>
      <c r="ER2" s="241"/>
      <c r="ES2" s="241"/>
      <c r="ET2" s="241"/>
      <c r="EU2" s="241"/>
      <c r="EV2" s="241"/>
      <c r="EW2" s="241"/>
      <c r="EX2" s="241"/>
      <c r="EY2" s="241"/>
      <c r="EZ2" s="241"/>
      <c r="FA2" s="241"/>
      <c r="FB2" s="241"/>
      <c r="FC2" s="241"/>
      <c r="FD2" s="241"/>
      <c r="FE2" s="241"/>
      <c r="FF2" s="241"/>
      <c r="FG2" s="241"/>
      <c r="FH2" s="241"/>
      <c r="FI2" s="241"/>
      <c r="FJ2" s="241"/>
      <c r="FK2" s="241"/>
      <c r="FL2" s="241"/>
      <c r="FM2" s="241"/>
      <c r="FN2" s="241"/>
      <c r="FO2" s="241"/>
      <c r="FP2" s="241"/>
      <c r="FQ2" s="241"/>
      <c r="FR2" s="241"/>
      <c r="FS2" s="241"/>
      <c r="FT2" s="241"/>
      <c r="FU2" s="241"/>
      <c r="FV2" s="241"/>
      <c r="FW2" s="241"/>
      <c r="FX2" s="241"/>
      <c r="FY2" s="241"/>
      <c r="FZ2" s="241"/>
      <c r="GA2" s="241"/>
      <c r="GB2" s="241"/>
      <c r="GC2" s="241"/>
      <c r="GD2" s="241"/>
      <c r="GE2" s="241"/>
      <c r="GF2" s="241"/>
      <c r="GG2" s="241"/>
      <c r="GH2" s="241"/>
      <c r="GI2" s="241"/>
      <c r="GJ2" s="241"/>
      <c r="GK2" s="241"/>
      <c r="GL2" s="241"/>
      <c r="GM2" s="241"/>
      <c r="GN2" s="241"/>
      <c r="GO2" s="241"/>
      <c r="GP2" s="241"/>
      <c r="GQ2" s="241"/>
      <c r="GR2" s="241"/>
      <c r="GS2" s="241"/>
      <c r="GT2" s="241"/>
      <c r="GU2" s="241"/>
      <c r="GV2" s="241"/>
      <c r="GW2" s="241"/>
      <c r="GX2" s="241"/>
      <c r="GY2" s="241"/>
      <c r="GZ2" s="241"/>
      <c r="HA2" s="241"/>
      <c r="HB2" s="241"/>
      <c r="HC2" s="241"/>
      <c r="HD2" s="241"/>
      <c r="HE2" s="241"/>
      <c r="HF2" s="241"/>
      <c r="HG2" s="241"/>
      <c r="HH2" s="241"/>
      <c r="HI2" s="241"/>
      <c r="HJ2" s="241"/>
      <c r="HK2" s="241"/>
      <c r="HL2" s="241"/>
      <c r="HM2" s="241"/>
      <c r="HN2" s="241"/>
      <c r="HO2" s="241"/>
      <c r="HP2" s="241"/>
      <c r="HQ2" s="241"/>
      <c r="HR2" s="241"/>
      <c r="HS2" s="241"/>
      <c r="HT2" s="241"/>
      <c r="HU2" s="241"/>
      <c r="HV2" s="241"/>
      <c r="HW2" s="241"/>
      <c r="HX2" s="241"/>
      <c r="HY2" s="241"/>
      <c r="HZ2" s="241"/>
      <c r="IA2" s="241"/>
      <c r="IB2" s="241"/>
      <c r="IC2" s="241"/>
      <c r="ID2" s="241"/>
      <c r="IE2" s="241"/>
      <c r="IF2" s="241"/>
      <c r="IG2" s="241"/>
      <c r="IH2" s="241"/>
      <c r="II2" s="241"/>
      <c r="IJ2" s="241"/>
      <c r="IK2" s="241"/>
      <c r="IL2" s="241"/>
      <c r="IM2" s="241"/>
      <c r="IN2" s="241"/>
      <c r="IO2" s="241"/>
      <c r="IP2" s="241"/>
      <c r="IQ2" s="241"/>
      <c r="IR2" s="241"/>
      <c r="IS2" s="241"/>
      <c r="IT2" s="241"/>
      <c r="IU2" s="241"/>
    </row>
    <row r="3" spans="1:255" ht="24.75" customHeight="1">
      <c r="A3" s="207"/>
      <c r="D3" s="205"/>
      <c r="E3" s="205"/>
      <c r="F3" s="205"/>
      <c r="G3" s="205"/>
      <c r="H3" s="205"/>
      <c r="I3" s="205"/>
      <c r="J3" s="205"/>
      <c r="K3" s="205"/>
      <c r="L3" s="205"/>
      <c r="M3" s="205"/>
      <c r="N3" s="205"/>
      <c r="O3" s="205"/>
      <c r="P3" s="205"/>
      <c r="Q3" s="205"/>
      <c r="R3" s="204" t="s">
        <v>15</v>
      </c>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1"/>
      <c r="EB3" s="241"/>
      <c r="EC3" s="241"/>
      <c r="ED3" s="241"/>
      <c r="EE3" s="241"/>
      <c r="EF3" s="241"/>
      <c r="EG3" s="241"/>
      <c r="EH3" s="241"/>
      <c r="EI3" s="241"/>
      <c r="EJ3" s="241"/>
      <c r="EK3" s="241"/>
      <c r="EL3" s="241"/>
      <c r="EM3" s="241"/>
      <c r="EN3" s="241"/>
      <c r="EO3" s="241"/>
      <c r="EP3" s="241"/>
      <c r="EQ3" s="241"/>
      <c r="ER3" s="241"/>
      <c r="ES3" s="241"/>
      <c r="ET3" s="241"/>
      <c r="EU3" s="241"/>
      <c r="EV3" s="241"/>
      <c r="EW3" s="241"/>
      <c r="EX3" s="241"/>
      <c r="EY3" s="241"/>
      <c r="EZ3" s="241"/>
      <c r="FA3" s="241"/>
      <c r="FB3" s="241"/>
      <c r="FC3" s="241"/>
      <c r="FD3" s="241"/>
      <c r="FE3" s="241"/>
      <c r="FF3" s="241"/>
      <c r="FG3" s="241"/>
      <c r="FH3" s="241"/>
      <c r="FI3" s="241"/>
      <c r="FJ3" s="241"/>
      <c r="FK3" s="241"/>
      <c r="FL3" s="241"/>
      <c r="FM3" s="241"/>
      <c r="FN3" s="241"/>
      <c r="FO3" s="241"/>
      <c r="FP3" s="241"/>
      <c r="FQ3" s="241"/>
      <c r="FR3" s="241"/>
      <c r="FS3" s="241"/>
      <c r="FT3" s="241"/>
      <c r="FU3" s="241"/>
      <c r="FV3" s="241"/>
      <c r="FW3" s="241"/>
      <c r="FX3" s="241"/>
      <c r="FY3" s="241"/>
      <c r="FZ3" s="241"/>
      <c r="GA3" s="241"/>
      <c r="GB3" s="241"/>
      <c r="GC3" s="241"/>
      <c r="GD3" s="241"/>
      <c r="GE3" s="241"/>
      <c r="GF3" s="241"/>
      <c r="GG3" s="241"/>
      <c r="GH3" s="241"/>
      <c r="GI3" s="241"/>
      <c r="GJ3" s="241"/>
      <c r="GK3" s="241"/>
      <c r="GL3" s="241"/>
      <c r="GM3" s="241"/>
      <c r="GN3" s="241"/>
      <c r="GO3" s="241"/>
      <c r="GP3" s="241"/>
      <c r="GQ3" s="241"/>
      <c r="GR3" s="241"/>
      <c r="GS3" s="241"/>
      <c r="GT3" s="241"/>
      <c r="GU3" s="241"/>
      <c r="GV3" s="241"/>
      <c r="GW3" s="241"/>
      <c r="GX3" s="241"/>
      <c r="GY3" s="241"/>
      <c r="GZ3" s="241"/>
      <c r="HA3" s="241"/>
      <c r="HB3" s="241"/>
      <c r="HC3" s="241"/>
      <c r="HD3" s="241"/>
      <c r="HE3" s="241"/>
      <c r="HF3" s="241"/>
      <c r="HG3" s="241"/>
      <c r="HH3" s="241"/>
      <c r="HI3" s="241"/>
      <c r="HJ3" s="241"/>
      <c r="HK3" s="241"/>
      <c r="HL3" s="241"/>
      <c r="HM3" s="241"/>
      <c r="HN3" s="241"/>
      <c r="HO3" s="241"/>
      <c r="HP3" s="241"/>
      <c r="HQ3" s="241"/>
      <c r="HR3" s="241"/>
      <c r="HS3" s="241"/>
      <c r="HT3" s="241"/>
      <c r="HU3" s="241"/>
      <c r="HV3" s="241"/>
      <c r="HW3" s="241"/>
      <c r="HX3" s="241"/>
      <c r="HY3" s="241"/>
      <c r="HZ3" s="241"/>
      <c r="IA3" s="241"/>
      <c r="IB3" s="241"/>
      <c r="IC3" s="241"/>
      <c r="ID3" s="241"/>
      <c r="IE3" s="241"/>
      <c r="IF3" s="241"/>
      <c r="IG3" s="241"/>
      <c r="IH3" s="241"/>
      <c r="II3" s="241"/>
      <c r="IJ3" s="241"/>
      <c r="IK3" s="241"/>
      <c r="IL3" s="241"/>
      <c r="IM3" s="241"/>
      <c r="IN3" s="241"/>
      <c r="IO3" s="241"/>
      <c r="IP3" s="241"/>
      <c r="IQ3" s="241"/>
      <c r="IR3" s="241"/>
      <c r="IS3" s="241"/>
      <c r="IT3" s="241"/>
      <c r="IU3" s="241"/>
    </row>
    <row r="4" spans="1:255" ht="24.75" customHeight="1">
      <c r="A4" s="208" t="s">
        <v>16</v>
      </c>
      <c r="B4" s="208"/>
      <c r="C4" s="208" t="s">
        <v>17</v>
      </c>
      <c r="D4" s="209"/>
      <c r="E4" s="209"/>
      <c r="F4" s="209"/>
      <c r="G4" s="208"/>
      <c r="H4" s="208"/>
      <c r="I4" s="208"/>
      <c r="J4" s="208"/>
      <c r="K4" s="208"/>
      <c r="L4" s="238"/>
      <c r="M4" s="238"/>
      <c r="N4" s="238"/>
      <c r="O4" s="238"/>
      <c r="P4" s="238"/>
      <c r="Q4" s="238"/>
      <c r="R4" s="238"/>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1"/>
      <c r="EB4" s="241"/>
      <c r="EC4" s="241"/>
      <c r="ED4" s="241"/>
      <c r="EE4" s="241"/>
      <c r="EF4" s="241"/>
      <c r="EG4" s="241"/>
      <c r="EH4" s="241"/>
      <c r="EI4" s="241"/>
      <c r="EJ4" s="241"/>
      <c r="EK4" s="241"/>
      <c r="EL4" s="241"/>
      <c r="EM4" s="241"/>
      <c r="EN4" s="241"/>
      <c r="EO4" s="241"/>
      <c r="EP4" s="241"/>
      <c r="EQ4" s="241"/>
      <c r="ER4" s="241"/>
      <c r="ES4" s="241"/>
      <c r="ET4" s="241"/>
      <c r="EU4" s="241"/>
      <c r="EV4" s="241"/>
      <c r="EW4" s="241"/>
      <c r="EX4" s="241"/>
      <c r="EY4" s="241"/>
      <c r="EZ4" s="241"/>
      <c r="FA4" s="241"/>
      <c r="FB4" s="241"/>
      <c r="FC4" s="241"/>
      <c r="FD4" s="241"/>
      <c r="FE4" s="241"/>
      <c r="FF4" s="241"/>
      <c r="FG4" s="241"/>
      <c r="FH4" s="241"/>
      <c r="FI4" s="241"/>
      <c r="FJ4" s="241"/>
      <c r="FK4" s="241"/>
      <c r="FL4" s="241"/>
      <c r="FM4" s="241"/>
      <c r="FN4" s="241"/>
      <c r="FO4" s="241"/>
      <c r="FP4" s="241"/>
      <c r="FQ4" s="241"/>
      <c r="FR4" s="241"/>
      <c r="FS4" s="241"/>
      <c r="FT4" s="241"/>
      <c r="FU4" s="241"/>
      <c r="FV4" s="241"/>
      <c r="FW4" s="241"/>
      <c r="FX4" s="241"/>
      <c r="FY4" s="241"/>
      <c r="FZ4" s="241"/>
      <c r="GA4" s="241"/>
      <c r="GB4" s="241"/>
      <c r="GC4" s="241"/>
      <c r="GD4" s="241"/>
      <c r="GE4" s="241"/>
      <c r="GF4" s="241"/>
      <c r="GG4" s="241"/>
      <c r="GH4" s="241"/>
      <c r="GI4" s="241"/>
      <c r="GJ4" s="241"/>
      <c r="GK4" s="241"/>
      <c r="GL4" s="241"/>
      <c r="GM4" s="241"/>
      <c r="GN4" s="241"/>
      <c r="GO4" s="241"/>
      <c r="GP4" s="241"/>
      <c r="GQ4" s="241"/>
      <c r="GR4" s="241"/>
      <c r="GS4" s="241"/>
      <c r="GT4" s="241"/>
      <c r="GU4" s="241"/>
      <c r="GV4" s="241"/>
      <c r="GW4" s="241"/>
      <c r="GX4" s="241"/>
      <c r="GY4" s="241"/>
      <c r="GZ4" s="241"/>
      <c r="HA4" s="241"/>
      <c r="HB4" s="241"/>
      <c r="HC4" s="241"/>
      <c r="HD4" s="241"/>
      <c r="HE4" s="241"/>
      <c r="HF4" s="241"/>
      <c r="HG4" s="241"/>
      <c r="HH4" s="241"/>
      <c r="HI4" s="241"/>
      <c r="HJ4" s="241"/>
      <c r="HK4" s="241"/>
      <c r="HL4" s="241"/>
      <c r="HM4" s="241"/>
      <c r="HN4" s="241"/>
      <c r="HO4" s="241"/>
      <c r="HP4" s="241"/>
      <c r="HQ4" s="241"/>
      <c r="HR4" s="241"/>
      <c r="HS4" s="241"/>
      <c r="HT4" s="241"/>
      <c r="HU4" s="241"/>
      <c r="HV4" s="241"/>
      <c r="HW4" s="241"/>
      <c r="HX4" s="241"/>
      <c r="HY4" s="241"/>
      <c r="HZ4" s="241"/>
      <c r="IA4" s="241"/>
      <c r="IB4" s="241"/>
      <c r="IC4" s="241"/>
      <c r="ID4" s="241"/>
      <c r="IE4" s="241"/>
      <c r="IF4" s="241"/>
      <c r="IG4" s="241"/>
      <c r="IH4" s="241"/>
      <c r="II4" s="241"/>
      <c r="IJ4" s="241"/>
      <c r="IK4" s="241"/>
      <c r="IL4" s="241"/>
      <c r="IM4" s="241"/>
      <c r="IN4" s="241"/>
      <c r="IO4" s="241"/>
      <c r="IP4" s="241"/>
      <c r="IQ4" s="241"/>
      <c r="IR4" s="241"/>
      <c r="IS4" s="241"/>
      <c r="IT4" s="241"/>
      <c r="IU4" s="241"/>
    </row>
    <row r="5" spans="1:255" ht="24.75" customHeight="1">
      <c r="A5" s="210" t="s">
        <v>18</v>
      </c>
      <c r="B5" s="210" t="s">
        <v>19</v>
      </c>
      <c r="C5" s="210" t="s">
        <v>20</v>
      </c>
      <c r="D5" s="211" t="s">
        <v>21</v>
      </c>
      <c r="E5" s="212" t="s">
        <v>22</v>
      </c>
      <c r="F5" s="213" t="s">
        <v>23</v>
      </c>
      <c r="G5" s="214" t="s">
        <v>24</v>
      </c>
      <c r="H5" s="215"/>
      <c r="I5" s="215"/>
      <c r="J5" s="215"/>
      <c r="K5" s="215"/>
      <c r="L5" s="215"/>
      <c r="M5" s="215"/>
      <c r="N5" s="215"/>
      <c r="O5" s="215"/>
      <c r="P5" s="215"/>
      <c r="Q5" s="215"/>
      <c r="R5" s="215"/>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c r="DM5" s="241"/>
      <c r="DN5" s="241"/>
      <c r="DO5" s="241"/>
      <c r="DP5" s="241"/>
      <c r="DQ5" s="241"/>
      <c r="DR5" s="241"/>
      <c r="DS5" s="241"/>
      <c r="DT5" s="241"/>
      <c r="DU5" s="241"/>
      <c r="DV5" s="241"/>
      <c r="DW5" s="241"/>
      <c r="DX5" s="241"/>
      <c r="DY5" s="241"/>
      <c r="DZ5" s="241"/>
      <c r="EA5" s="241"/>
      <c r="EB5" s="241"/>
      <c r="EC5" s="241"/>
      <c r="ED5" s="241"/>
      <c r="EE5" s="241"/>
      <c r="EF5" s="241"/>
      <c r="EG5" s="241"/>
      <c r="EH5" s="241"/>
      <c r="EI5" s="241"/>
      <c r="EJ5" s="241"/>
      <c r="EK5" s="241"/>
      <c r="EL5" s="241"/>
      <c r="EM5" s="241"/>
      <c r="EN5" s="241"/>
      <c r="EO5" s="241"/>
      <c r="EP5" s="241"/>
      <c r="EQ5" s="241"/>
      <c r="ER5" s="241"/>
      <c r="ES5" s="241"/>
      <c r="ET5" s="241"/>
      <c r="EU5" s="241"/>
      <c r="EV5" s="241"/>
      <c r="EW5" s="241"/>
      <c r="EX5" s="241"/>
      <c r="EY5" s="241"/>
      <c r="EZ5" s="241"/>
      <c r="FA5" s="241"/>
      <c r="FB5" s="241"/>
      <c r="FC5" s="241"/>
      <c r="FD5" s="241"/>
      <c r="FE5" s="241"/>
      <c r="FF5" s="241"/>
      <c r="FG5" s="241"/>
      <c r="FH5" s="241"/>
      <c r="FI5" s="241"/>
      <c r="FJ5" s="241"/>
      <c r="FK5" s="241"/>
      <c r="FL5" s="241"/>
      <c r="FM5" s="241"/>
      <c r="FN5" s="241"/>
      <c r="FO5" s="241"/>
      <c r="FP5" s="241"/>
      <c r="FQ5" s="241"/>
      <c r="FR5" s="241"/>
      <c r="FS5" s="241"/>
      <c r="FT5" s="241"/>
      <c r="FU5" s="241"/>
      <c r="FV5" s="241"/>
      <c r="FW5" s="241"/>
      <c r="FX5" s="241"/>
      <c r="FY5" s="241"/>
      <c r="FZ5" s="241"/>
      <c r="GA5" s="241"/>
      <c r="GB5" s="241"/>
      <c r="GC5" s="241"/>
      <c r="GD5" s="241"/>
      <c r="GE5" s="241"/>
      <c r="GF5" s="241"/>
      <c r="GG5" s="241"/>
      <c r="GH5" s="241"/>
      <c r="GI5" s="241"/>
      <c r="GJ5" s="241"/>
      <c r="GK5" s="241"/>
      <c r="GL5" s="241"/>
      <c r="GM5" s="241"/>
      <c r="GN5" s="241"/>
      <c r="GO5" s="241"/>
      <c r="GP5" s="241"/>
      <c r="GQ5" s="241"/>
      <c r="GR5" s="241"/>
      <c r="GS5" s="241"/>
      <c r="GT5" s="241"/>
      <c r="GU5" s="241"/>
      <c r="GV5" s="241"/>
      <c r="GW5" s="241"/>
      <c r="GX5" s="241"/>
      <c r="GY5" s="241"/>
      <c r="GZ5" s="241"/>
      <c r="HA5" s="241"/>
      <c r="HB5" s="241"/>
      <c r="HC5" s="241"/>
      <c r="HD5" s="241"/>
      <c r="HE5" s="241"/>
      <c r="HF5" s="241"/>
      <c r="HG5" s="241"/>
      <c r="HH5" s="241"/>
      <c r="HI5" s="241"/>
      <c r="HJ5" s="241"/>
      <c r="HK5" s="241"/>
      <c r="HL5" s="241"/>
      <c r="HM5" s="241"/>
      <c r="HN5" s="241"/>
      <c r="HO5" s="241"/>
      <c r="HP5" s="241"/>
      <c r="HQ5" s="241"/>
      <c r="HR5" s="241"/>
      <c r="HS5" s="241"/>
      <c r="HT5" s="241"/>
      <c r="HU5" s="241"/>
      <c r="HV5" s="241"/>
      <c r="HW5" s="241"/>
      <c r="HX5" s="241"/>
      <c r="HY5" s="241"/>
      <c r="HZ5" s="241"/>
      <c r="IA5" s="241"/>
      <c r="IB5" s="241"/>
      <c r="IC5" s="241"/>
      <c r="ID5" s="241"/>
      <c r="IE5" s="241"/>
      <c r="IF5" s="241"/>
      <c r="IG5" s="241"/>
      <c r="IH5" s="241"/>
      <c r="II5" s="241"/>
      <c r="IJ5" s="241"/>
      <c r="IK5" s="241"/>
      <c r="IL5" s="241"/>
      <c r="IM5" s="241"/>
      <c r="IN5" s="241"/>
      <c r="IO5" s="241"/>
      <c r="IP5" s="241"/>
      <c r="IQ5" s="241"/>
      <c r="IR5" s="241"/>
      <c r="IS5" s="241"/>
      <c r="IT5" s="241"/>
      <c r="IU5" s="241"/>
    </row>
    <row r="6" spans="1:255" ht="41.25" customHeight="1">
      <c r="A6" s="210"/>
      <c r="B6" s="216"/>
      <c r="C6" s="210"/>
      <c r="D6" s="211"/>
      <c r="E6" s="217"/>
      <c r="F6" s="211"/>
      <c r="G6" s="218" t="s">
        <v>25</v>
      </c>
      <c r="H6" s="219" t="s">
        <v>26</v>
      </c>
      <c r="I6" s="239" t="s">
        <v>27</v>
      </c>
      <c r="J6" s="239" t="s">
        <v>28</v>
      </c>
      <c r="K6" s="239" t="s">
        <v>29</v>
      </c>
      <c r="L6" s="240" t="s">
        <v>30</v>
      </c>
      <c r="M6" s="239" t="s">
        <v>31</v>
      </c>
      <c r="N6" s="239" t="s">
        <v>32</v>
      </c>
      <c r="O6" s="239" t="s">
        <v>33</v>
      </c>
      <c r="P6" s="239" t="s">
        <v>34</v>
      </c>
      <c r="Q6" s="239" t="s">
        <v>35</v>
      </c>
      <c r="R6" s="242" t="s">
        <v>36</v>
      </c>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c r="CZ6" s="241"/>
      <c r="DA6" s="241"/>
      <c r="DB6" s="241"/>
      <c r="DC6" s="241"/>
      <c r="DD6" s="241"/>
      <c r="DE6" s="241"/>
      <c r="DF6" s="241"/>
      <c r="DG6" s="241"/>
      <c r="DH6" s="241"/>
      <c r="DI6" s="241"/>
      <c r="DJ6" s="241"/>
      <c r="DK6" s="241"/>
      <c r="DL6" s="241"/>
      <c r="DM6" s="241"/>
      <c r="DN6" s="241"/>
      <c r="DO6" s="241"/>
      <c r="DP6" s="241"/>
      <c r="DQ6" s="241"/>
      <c r="DR6" s="241"/>
      <c r="DS6" s="241"/>
      <c r="DT6" s="241"/>
      <c r="DU6" s="241"/>
      <c r="DV6" s="241"/>
      <c r="DW6" s="241"/>
      <c r="DX6" s="241"/>
      <c r="DY6" s="241"/>
      <c r="DZ6" s="241"/>
      <c r="EA6" s="241"/>
      <c r="EB6" s="241"/>
      <c r="EC6" s="241"/>
      <c r="ED6" s="241"/>
      <c r="EE6" s="241"/>
      <c r="EF6" s="241"/>
      <c r="EG6" s="241"/>
      <c r="EH6" s="241"/>
      <c r="EI6" s="241"/>
      <c r="EJ6" s="241"/>
      <c r="EK6" s="241"/>
      <c r="EL6" s="241"/>
      <c r="EM6" s="241"/>
      <c r="EN6" s="241"/>
      <c r="EO6" s="241"/>
      <c r="EP6" s="241"/>
      <c r="EQ6" s="241"/>
      <c r="ER6" s="241"/>
      <c r="ES6" s="241"/>
      <c r="ET6" s="241"/>
      <c r="EU6" s="241"/>
      <c r="EV6" s="241"/>
      <c r="EW6" s="241"/>
      <c r="EX6" s="241"/>
      <c r="EY6" s="241"/>
      <c r="EZ6" s="241"/>
      <c r="FA6" s="241"/>
      <c r="FB6" s="241"/>
      <c r="FC6" s="241"/>
      <c r="FD6" s="241"/>
      <c r="FE6" s="241"/>
      <c r="FF6" s="241"/>
      <c r="FG6" s="241"/>
      <c r="FH6" s="241"/>
      <c r="FI6" s="241"/>
      <c r="FJ6" s="241"/>
      <c r="FK6" s="241"/>
      <c r="FL6" s="241"/>
      <c r="FM6" s="241"/>
      <c r="FN6" s="241"/>
      <c r="FO6" s="241"/>
      <c r="FP6" s="241"/>
      <c r="FQ6" s="241"/>
      <c r="FR6" s="241"/>
      <c r="FS6" s="241"/>
      <c r="FT6" s="241"/>
      <c r="FU6" s="241"/>
      <c r="FV6" s="241"/>
      <c r="FW6" s="241"/>
      <c r="FX6" s="241"/>
      <c r="FY6" s="241"/>
      <c r="FZ6" s="241"/>
      <c r="GA6" s="241"/>
      <c r="GB6" s="241"/>
      <c r="GC6" s="241"/>
      <c r="GD6" s="241"/>
      <c r="GE6" s="241"/>
      <c r="GF6" s="241"/>
      <c r="GG6" s="241"/>
      <c r="GH6" s="241"/>
      <c r="GI6" s="241"/>
      <c r="GJ6" s="241"/>
      <c r="GK6" s="241"/>
      <c r="GL6" s="241"/>
      <c r="GM6" s="241"/>
      <c r="GN6" s="241"/>
      <c r="GO6" s="241"/>
      <c r="GP6" s="241"/>
      <c r="GQ6" s="241"/>
      <c r="GR6" s="241"/>
      <c r="GS6" s="241"/>
      <c r="GT6" s="241"/>
      <c r="GU6" s="241"/>
      <c r="GV6" s="241"/>
      <c r="GW6" s="241"/>
      <c r="GX6" s="241"/>
      <c r="GY6" s="241"/>
      <c r="GZ6" s="241"/>
      <c r="HA6" s="241"/>
      <c r="HB6" s="241"/>
      <c r="HC6" s="241"/>
      <c r="HD6" s="241"/>
      <c r="HE6" s="241"/>
      <c r="HF6" s="241"/>
      <c r="HG6" s="241"/>
      <c r="HH6" s="241"/>
      <c r="HI6" s="241"/>
      <c r="HJ6" s="241"/>
      <c r="HK6" s="241"/>
      <c r="HL6" s="241"/>
      <c r="HM6" s="241"/>
      <c r="HN6" s="241"/>
      <c r="HO6" s="241"/>
      <c r="HP6" s="241"/>
      <c r="HQ6" s="241"/>
      <c r="HR6" s="241"/>
      <c r="HS6" s="241"/>
      <c r="HT6" s="241"/>
      <c r="HU6" s="241"/>
      <c r="HV6" s="241"/>
      <c r="HW6" s="241"/>
      <c r="HX6" s="241"/>
      <c r="HY6" s="241"/>
      <c r="HZ6" s="241"/>
      <c r="IA6" s="241"/>
      <c r="IB6" s="241"/>
      <c r="IC6" s="241"/>
      <c r="ID6" s="241"/>
      <c r="IE6" s="241"/>
      <c r="IF6" s="241"/>
      <c r="IG6" s="241"/>
      <c r="IH6" s="241"/>
      <c r="II6" s="241"/>
      <c r="IJ6" s="241"/>
      <c r="IK6" s="241"/>
      <c r="IL6" s="241"/>
      <c r="IM6" s="241"/>
      <c r="IN6" s="241"/>
      <c r="IO6" s="241"/>
      <c r="IP6" s="241"/>
      <c r="IQ6" s="241"/>
      <c r="IR6" s="241"/>
      <c r="IS6" s="241"/>
      <c r="IT6" s="241"/>
      <c r="IU6" s="241"/>
    </row>
    <row r="7" spans="1:255" s="201" customFormat="1" ht="24.75" customHeight="1">
      <c r="A7" s="220" t="s">
        <v>37</v>
      </c>
      <c r="B7" s="221">
        <f>D7+D11</f>
        <v>1005.78</v>
      </c>
      <c r="C7" s="222" t="s">
        <v>38</v>
      </c>
      <c r="D7" s="221">
        <f>D8+D9+D10</f>
        <v>540.38</v>
      </c>
      <c r="E7" s="221">
        <f>E8+E9+E10</f>
        <v>0</v>
      </c>
      <c r="F7" s="221">
        <f>F8+F9+F10</f>
        <v>0</v>
      </c>
      <c r="G7" s="221">
        <f>G8+G9+G10</f>
        <v>540.38</v>
      </c>
      <c r="H7" s="221">
        <f>H8+H9+H10</f>
        <v>540.38</v>
      </c>
      <c r="I7" s="221"/>
      <c r="J7" s="221"/>
      <c r="K7" s="221"/>
      <c r="L7" s="221"/>
      <c r="M7" s="221"/>
      <c r="N7" s="221"/>
      <c r="O7" s="221"/>
      <c r="P7" s="221"/>
      <c r="Q7" s="221"/>
      <c r="R7" s="221"/>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243"/>
      <c r="AW7" s="243"/>
      <c r="AX7" s="243"/>
      <c r="AY7" s="243"/>
      <c r="AZ7" s="243"/>
      <c r="BA7" s="243"/>
      <c r="BB7" s="243"/>
      <c r="BC7" s="243"/>
      <c r="BD7" s="243"/>
      <c r="BE7" s="243"/>
      <c r="BF7" s="243"/>
      <c r="BG7" s="243"/>
      <c r="BH7" s="243"/>
      <c r="BI7" s="243"/>
      <c r="BJ7" s="243"/>
      <c r="BK7" s="243"/>
      <c r="BL7" s="243"/>
      <c r="BM7" s="243"/>
      <c r="BN7" s="243"/>
      <c r="BO7" s="243"/>
      <c r="BP7" s="243"/>
      <c r="BQ7" s="243"/>
      <c r="BR7" s="243"/>
      <c r="BS7" s="243"/>
      <c r="BT7" s="243"/>
      <c r="BU7" s="243"/>
      <c r="BV7" s="243"/>
      <c r="BW7" s="243"/>
      <c r="BX7" s="243"/>
      <c r="BY7" s="243"/>
      <c r="BZ7" s="243"/>
      <c r="CA7" s="243"/>
      <c r="CB7" s="243"/>
      <c r="CC7" s="243"/>
      <c r="CD7" s="243"/>
      <c r="CE7" s="243"/>
      <c r="CF7" s="243"/>
      <c r="CG7" s="243"/>
      <c r="CH7" s="243"/>
      <c r="CI7" s="243"/>
      <c r="CJ7" s="243"/>
      <c r="CK7" s="243"/>
      <c r="CL7" s="243"/>
      <c r="CM7" s="243"/>
      <c r="CN7" s="243"/>
      <c r="CO7" s="243"/>
      <c r="CP7" s="243"/>
      <c r="CQ7" s="243"/>
      <c r="CR7" s="243"/>
      <c r="CS7" s="243"/>
      <c r="CT7" s="243"/>
      <c r="CU7" s="243"/>
      <c r="CV7" s="243"/>
      <c r="CW7" s="243"/>
      <c r="CX7" s="243"/>
      <c r="CY7" s="243"/>
      <c r="CZ7" s="243"/>
      <c r="DA7" s="243"/>
      <c r="DB7" s="243"/>
      <c r="DC7" s="243"/>
      <c r="DD7" s="243"/>
      <c r="DE7" s="243"/>
      <c r="DF7" s="243"/>
      <c r="DG7" s="243"/>
      <c r="DH7" s="243"/>
      <c r="DI7" s="243"/>
      <c r="DJ7" s="243"/>
      <c r="DK7" s="243"/>
      <c r="DL7" s="243"/>
      <c r="DM7" s="243"/>
      <c r="DN7" s="243"/>
      <c r="DO7" s="243"/>
      <c r="DP7" s="243"/>
      <c r="DQ7" s="243"/>
      <c r="DR7" s="243"/>
      <c r="DS7" s="243"/>
      <c r="DT7" s="243"/>
      <c r="DU7" s="243"/>
      <c r="DV7" s="243"/>
      <c r="DW7" s="243"/>
      <c r="DX7" s="243"/>
      <c r="DY7" s="243"/>
      <c r="DZ7" s="243"/>
      <c r="EA7" s="243"/>
      <c r="EB7" s="243"/>
      <c r="EC7" s="243"/>
      <c r="ED7" s="243"/>
      <c r="EE7" s="243"/>
      <c r="EF7" s="243"/>
      <c r="EG7" s="243"/>
      <c r="EH7" s="243"/>
      <c r="EI7" s="243"/>
      <c r="EJ7" s="243"/>
      <c r="EK7" s="243"/>
      <c r="EL7" s="243"/>
      <c r="EM7" s="243"/>
      <c r="EN7" s="243"/>
      <c r="EO7" s="243"/>
      <c r="EP7" s="243"/>
      <c r="EQ7" s="243"/>
      <c r="ER7" s="243"/>
      <c r="ES7" s="243"/>
      <c r="ET7" s="243"/>
      <c r="EU7" s="243"/>
      <c r="EV7" s="243"/>
      <c r="EW7" s="243"/>
      <c r="EX7" s="243"/>
      <c r="EY7" s="243"/>
      <c r="EZ7" s="243"/>
      <c r="FA7" s="243"/>
      <c r="FB7" s="243"/>
      <c r="FC7" s="243"/>
      <c r="FD7" s="243"/>
      <c r="FE7" s="243"/>
      <c r="FF7" s="243"/>
      <c r="FG7" s="243"/>
      <c r="FH7" s="243"/>
      <c r="FI7" s="243"/>
      <c r="FJ7" s="243"/>
      <c r="FK7" s="243"/>
      <c r="FL7" s="243"/>
      <c r="FM7" s="243"/>
      <c r="FN7" s="243"/>
      <c r="FO7" s="243"/>
      <c r="FP7" s="243"/>
      <c r="FQ7" s="243"/>
      <c r="FR7" s="243"/>
      <c r="FS7" s="243"/>
      <c r="FT7" s="243"/>
      <c r="FU7" s="243"/>
      <c r="FV7" s="243"/>
      <c r="FW7" s="243"/>
      <c r="FX7" s="243"/>
      <c r="FY7" s="243"/>
      <c r="FZ7" s="243"/>
      <c r="GA7" s="243"/>
      <c r="GB7" s="243"/>
      <c r="GC7" s="243"/>
      <c r="GD7" s="243"/>
      <c r="GE7" s="243"/>
      <c r="GF7" s="243"/>
      <c r="GG7" s="243"/>
      <c r="GH7" s="243"/>
      <c r="GI7" s="243"/>
      <c r="GJ7" s="243"/>
      <c r="GK7" s="243"/>
      <c r="GL7" s="243"/>
      <c r="GM7" s="243"/>
      <c r="GN7" s="243"/>
      <c r="GO7" s="243"/>
      <c r="GP7" s="243"/>
      <c r="GQ7" s="243"/>
      <c r="GR7" s="243"/>
      <c r="GS7" s="243"/>
      <c r="GT7" s="243"/>
      <c r="GU7" s="243"/>
      <c r="GV7" s="243"/>
      <c r="GW7" s="243"/>
      <c r="GX7" s="243"/>
      <c r="GY7" s="243"/>
      <c r="GZ7" s="243"/>
      <c r="HA7" s="243"/>
      <c r="HB7" s="243"/>
      <c r="HC7" s="243"/>
      <c r="HD7" s="243"/>
      <c r="HE7" s="243"/>
      <c r="HF7" s="243"/>
      <c r="HG7" s="243"/>
      <c r="HH7" s="243"/>
      <c r="HI7" s="243"/>
      <c r="HJ7" s="243"/>
      <c r="HK7" s="243"/>
      <c r="HL7" s="243"/>
      <c r="HM7" s="243"/>
      <c r="HN7" s="243"/>
      <c r="HO7" s="243"/>
      <c r="HP7" s="243"/>
      <c r="HQ7" s="243"/>
      <c r="HR7" s="243"/>
      <c r="HS7" s="243"/>
      <c r="HT7" s="243"/>
      <c r="HU7" s="243"/>
      <c r="HV7" s="243"/>
      <c r="HW7" s="243"/>
      <c r="HX7" s="243"/>
      <c r="HY7" s="243"/>
      <c r="HZ7" s="243"/>
      <c r="IA7" s="243"/>
      <c r="IB7" s="243"/>
      <c r="IC7" s="243"/>
      <c r="ID7" s="243"/>
      <c r="IE7" s="243"/>
      <c r="IF7" s="243"/>
      <c r="IG7" s="243"/>
      <c r="IH7" s="243"/>
      <c r="II7" s="243"/>
      <c r="IJ7" s="243"/>
      <c r="IK7" s="243"/>
      <c r="IL7" s="243"/>
      <c r="IM7" s="243"/>
      <c r="IN7" s="243"/>
      <c r="IO7" s="243"/>
      <c r="IP7" s="243"/>
      <c r="IQ7" s="243"/>
      <c r="IR7" s="243"/>
      <c r="IS7" s="243"/>
      <c r="IT7" s="243"/>
      <c r="IU7" s="243"/>
    </row>
    <row r="8" spans="1:255" s="201" customFormat="1" ht="24.75" customHeight="1">
      <c r="A8" s="220" t="s">
        <v>39</v>
      </c>
      <c r="B8" s="221"/>
      <c r="C8" s="223" t="s">
        <v>40</v>
      </c>
      <c r="D8" s="221">
        <f>G8</f>
        <v>459.7</v>
      </c>
      <c r="E8" s="221"/>
      <c r="F8" s="221"/>
      <c r="G8" s="221">
        <f>SUM(H8:R8)</f>
        <v>459.7</v>
      </c>
      <c r="H8" s="221">
        <v>459.7</v>
      </c>
      <c r="I8" s="221"/>
      <c r="J8" s="221"/>
      <c r="K8" s="221"/>
      <c r="L8" s="221"/>
      <c r="M8" s="221"/>
      <c r="N8" s="221"/>
      <c r="O8" s="221"/>
      <c r="P8" s="221"/>
      <c r="Q8" s="221"/>
      <c r="R8" s="221"/>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3"/>
      <c r="AY8" s="243"/>
      <c r="AZ8" s="243"/>
      <c r="BA8" s="243"/>
      <c r="BB8" s="243"/>
      <c r="BC8" s="243"/>
      <c r="BD8" s="243"/>
      <c r="BE8" s="243"/>
      <c r="BF8" s="243"/>
      <c r="BG8" s="243"/>
      <c r="BH8" s="243"/>
      <c r="BI8" s="243"/>
      <c r="BJ8" s="243"/>
      <c r="BK8" s="243"/>
      <c r="BL8" s="243"/>
      <c r="BM8" s="243"/>
      <c r="BN8" s="243"/>
      <c r="BO8" s="243"/>
      <c r="BP8" s="243"/>
      <c r="BQ8" s="243"/>
      <c r="BR8" s="243"/>
      <c r="BS8" s="243"/>
      <c r="BT8" s="243"/>
      <c r="BU8" s="243"/>
      <c r="BV8" s="243"/>
      <c r="BW8" s="243"/>
      <c r="BX8" s="243"/>
      <c r="BY8" s="243"/>
      <c r="BZ8" s="243"/>
      <c r="CA8" s="243"/>
      <c r="CB8" s="243"/>
      <c r="CC8" s="243"/>
      <c r="CD8" s="243"/>
      <c r="CE8" s="243"/>
      <c r="CF8" s="243"/>
      <c r="CG8" s="243"/>
      <c r="CH8" s="243"/>
      <c r="CI8" s="243"/>
      <c r="CJ8" s="243"/>
      <c r="CK8" s="243"/>
      <c r="CL8" s="243"/>
      <c r="CM8" s="243"/>
      <c r="CN8" s="243"/>
      <c r="CO8" s="243"/>
      <c r="CP8" s="243"/>
      <c r="CQ8" s="243"/>
      <c r="CR8" s="243"/>
      <c r="CS8" s="243"/>
      <c r="CT8" s="243"/>
      <c r="CU8" s="243"/>
      <c r="CV8" s="243"/>
      <c r="CW8" s="243"/>
      <c r="CX8" s="243"/>
      <c r="CY8" s="243"/>
      <c r="CZ8" s="243"/>
      <c r="DA8" s="243"/>
      <c r="DB8" s="243"/>
      <c r="DC8" s="243"/>
      <c r="DD8" s="243"/>
      <c r="DE8" s="243"/>
      <c r="DF8" s="243"/>
      <c r="DG8" s="243"/>
      <c r="DH8" s="243"/>
      <c r="DI8" s="243"/>
      <c r="DJ8" s="243"/>
      <c r="DK8" s="243"/>
      <c r="DL8" s="243"/>
      <c r="DM8" s="243"/>
      <c r="DN8" s="243"/>
      <c r="DO8" s="243"/>
      <c r="DP8" s="243"/>
      <c r="DQ8" s="243"/>
      <c r="DR8" s="243"/>
      <c r="DS8" s="243"/>
      <c r="DT8" s="243"/>
      <c r="DU8" s="243"/>
      <c r="DV8" s="243"/>
      <c r="DW8" s="243"/>
      <c r="DX8" s="243"/>
      <c r="DY8" s="243"/>
      <c r="DZ8" s="243"/>
      <c r="EA8" s="243"/>
      <c r="EB8" s="243"/>
      <c r="EC8" s="243"/>
      <c r="ED8" s="243"/>
      <c r="EE8" s="243"/>
      <c r="EF8" s="243"/>
      <c r="EG8" s="243"/>
      <c r="EH8" s="243"/>
      <c r="EI8" s="243"/>
      <c r="EJ8" s="243"/>
      <c r="EK8" s="243"/>
      <c r="EL8" s="243"/>
      <c r="EM8" s="243"/>
      <c r="EN8" s="243"/>
      <c r="EO8" s="243"/>
      <c r="EP8" s="243"/>
      <c r="EQ8" s="243"/>
      <c r="ER8" s="243"/>
      <c r="ES8" s="243"/>
      <c r="ET8" s="243"/>
      <c r="EU8" s="243"/>
      <c r="EV8" s="243"/>
      <c r="EW8" s="243"/>
      <c r="EX8" s="243"/>
      <c r="EY8" s="243"/>
      <c r="EZ8" s="243"/>
      <c r="FA8" s="243"/>
      <c r="FB8" s="243"/>
      <c r="FC8" s="243"/>
      <c r="FD8" s="243"/>
      <c r="FE8" s="243"/>
      <c r="FF8" s="243"/>
      <c r="FG8" s="243"/>
      <c r="FH8" s="243"/>
      <c r="FI8" s="243"/>
      <c r="FJ8" s="243"/>
      <c r="FK8" s="243"/>
      <c r="FL8" s="243"/>
      <c r="FM8" s="243"/>
      <c r="FN8" s="243"/>
      <c r="FO8" s="243"/>
      <c r="FP8" s="243"/>
      <c r="FQ8" s="243"/>
      <c r="FR8" s="243"/>
      <c r="FS8" s="243"/>
      <c r="FT8" s="243"/>
      <c r="FU8" s="243"/>
      <c r="FV8" s="243"/>
      <c r="FW8" s="243"/>
      <c r="FX8" s="243"/>
      <c r="FY8" s="243"/>
      <c r="FZ8" s="243"/>
      <c r="GA8" s="243"/>
      <c r="GB8" s="243"/>
      <c r="GC8" s="243"/>
      <c r="GD8" s="243"/>
      <c r="GE8" s="243"/>
      <c r="GF8" s="243"/>
      <c r="GG8" s="243"/>
      <c r="GH8" s="243"/>
      <c r="GI8" s="243"/>
      <c r="GJ8" s="243"/>
      <c r="GK8" s="243"/>
      <c r="GL8" s="243"/>
      <c r="GM8" s="243"/>
      <c r="GN8" s="243"/>
      <c r="GO8" s="243"/>
      <c r="GP8" s="243"/>
      <c r="GQ8" s="243"/>
      <c r="GR8" s="243"/>
      <c r="GS8" s="243"/>
      <c r="GT8" s="243"/>
      <c r="GU8" s="243"/>
      <c r="GV8" s="243"/>
      <c r="GW8" s="243"/>
      <c r="GX8" s="243"/>
      <c r="GY8" s="243"/>
      <c r="GZ8" s="243"/>
      <c r="HA8" s="243"/>
      <c r="HB8" s="243"/>
      <c r="HC8" s="243"/>
      <c r="HD8" s="243"/>
      <c r="HE8" s="243"/>
      <c r="HF8" s="243"/>
      <c r="HG8" s="243"/>
      <c r="HH8" s="243"/>
      <c r="HI8" s="243"/>
      <c r="HJ8" s="243"/>
      <c r="HK8" s="243"/>
      <c r="HL8" s="243"/>
      <c r="HM8" s="243"/>
      <c r="HN8" s="243"/>
      <c r="HO8" s="243"/>
      <c r="HP8" s="243"/>
      <c r="HQ8" s="243"/>
      <c r="HR8" s="243"/>
      <c r="HS8" s="243"/>
      <c r="HT8" s="243"/>
      <c r="HU8" s="243"/>
      <c r="HV8" s="243"/>
      <c r="HW8" s="243"/>
      <c r="HX8" s="243"/>
      <c r="HY8" s="243"/>
      <c r="HZ8" s="243"/>
      <c r="IA8" s="243"/>
      <c r="IB8" s="243"/>
      <c r="IC8" s="243"/>
      <c r="ID8" s="243"/>
      <c r="IE8" s="243"/>
      <c r="IF8" s="243"/>
      <c r="IG8" s="243"/>
      <c r="IH8" s="243"/>
      <c r="II8" s="243"/>
      <c r="IJ8" s="243"/>
      <c r="IK8" s="243"/>
      <c r="IL8" s="243"/>
      <c r="IM8" s="243"/>
      <c r="IN8" s="243"/>
      <c r="IO8" s="243"/>
      <c r="IP8" s="243"/>
      <c r="IQ8" s="243"/>
      <c r="IR8" s="243"/>
      <c r="IS8" s="243"/>
      <c r="IT8" s="243"/>
      <c r="IU8" s="243"/>
    </row>
    <row r="9" spans="1:255" s="201" customFormat="1" ht="24.75" customHeight="1">
      <c r="A9" s="220" t="s">
        <v>41</v>
      </c>
      <c r="B9" s="221"/>
      <c r="C9" s="224" t="s">
        <v>42</v>
      </c>
      <c r="D9" s="221">
        <f>G9</f>
        <v>71.4</v>
      </c>
      <c r="E9" s="221"/>
      <c r="F9" s="221"/>
      <c r="G9" s="221">
        <f aca="true" t="shared" si="0" ref="G9:G14">SUM(H9:R9)</f>
        <v>71.4</v>
      </c>
      <c r="H9" s="221">
        <v>71.4</v>
      </c>
      <c r="I9" s="221"/>
      <c r="J9" s="221"/>
      <c r="K9" s="221"/>
      <c r="L9" s="221"/>
      <c r="M9" s="221"/>
      <c r="N9" s="221"/>
      <c r="O9" s="221"/>
      <c r="P9" s="221"/>
      <c r="Q9" s="221"/>
      <c r="R9" s="221"/>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243"/>
      <c r="AW9" s="243"/>
      <c r="AX9" s="243"/>
      <c r="AY9" s="243"/>
      <c r="AZ9" s="243"/>
      <c r="BA9" s="243"/>
      <c r="BB9" s="243"/>
      <c r="BC9" s="243"/>
      <c r="BD9" s="243"/>
      <c r="BE9" s="243"/>
      <c r="BF9" s="243"/>
      <c r="BG9" s="243"/>
      <c r="BH9" s="243"/>
      <c r="BI9" s="243"/>
      <c r="BJ9" s="243"/>
      <c r="BK9" s="243"/>
      <c r="BL9" s="243"/>
      <c r="BM9" s="243"/>
      <c r="BN9" s="243"/>
      <c r="BO9" s="243"/>
      <c r="BP9" s="243"/>
      <c r="BQ9" s="243"/>
      <c r="BR9" s="243"/>
      <c r="BS9" s="243"/>
      <c r="BT9" s="243"/>
      <c r="BU9" s="243"/>
      <c r="BV9" s="243"/>
      <c r="BW9" s="243"/>
      <c r="BX9" s="243"/>
      <c r="BY9" s="243"/>
      <c r="BZ9" s="243"/>
      <c r="CA9" s="243"/>
      <c r="CB9" s="243"/>
      <c r="CC9" s="243"/>
      <c r="CD9" s="243"/>
      <c r="CE9" s="243"/>
      <c r="CF9" s="243"/>
      <c r="CG9" s="243"/>
      <c r="CH9" s="243"/>
      <c r="CI9" s="243"/>
      <c r="CJ9" s="243"/>
      <c r="CK9" s="243"/>
      <c r="CL9" s="243"/>
      <c r="CM9" s="243"/>
      <c r="CN9" s="243"/>
      <c r="CO9" s="243"/>
      <c r="CP9" s="243"/>
      <c r="CQ9" s="243"/>
      <c r="CR9" s="243"/>
      <c r="CS9" s="243"/>
      <c r="CT9" s="243"/>
      <c r="CU9" s="243"/>
      <c r="CV9" s="243"/>
      <c r="CW9" s="243"/>
      <c r="CX9" s="243"/>
      <c r="CY9" s="243"/>
      <c r="CZ9" s="243"/>
      <c r="DA9" s="243"/>
      <c r="DB9" s="243"/>
      <c r="DC9" s="243"/>
      <c r="DD9" s="243"/>
      <c r="DE9" s="243"/>
      <c r="DF9" s="243"/>
      <c r="DG9" s="243"/>
      <c r="DH9" s="243"/>
      <c r="DI9" s="243"/>
      <c r="DJ9" s="243"/>
      <c r="DK9" s="243"/>
      <c r="DL9" s="243"/>
      <c r="DM9" s="243"/>
      <c r="DN9" s="243"/>
      <c r="DO9" s="243"/>
      <c r="DP9" s="243"/>
      <c r="DQ9" s="243"/>
      <c r="DR9" s="243"/>
      <c r="DS9" s="243"/>
      <c r="DT9" s="243"/>
      <c r="DU9" s="243"/>
      <c r="DV9" s="243"/>
      <c r="DW9" s="243"/>
      <c r="DX9" s="243"/>
      <c r="DY9" s="243"/>
      <c r="DZ9" s="243"/>
      <c r="EA9" s="243"/>
      <c r="EB9" s="243"/>
      <c r="EC9" s="243"/>
      <c r="ED9" s="243"/>
      <c r="EE9" s="243"/>
      <c r="EF9" s="243"/>
      <c r="EG9" s="243"/>
      <c r="EH9" s="243"/>
      <c r="EI9" s="243"/>
      <c r="EJ9" s="243"/>
      <c r="EK9" s="243"/>
      <c r="EL9" s="243"/>
      <c r="EM9" s="243"/>
      <c r="EN9" s="243"/>
      <c r="EO9" s="243"/>
      <c r="EP9" s="243"/>
      <c r="EQ9" s="243"/>
      <c r="ER9" s="243"/>
      <c r="ES9" s="243"/>
      <c r="ET9" s="243"/>
      <c r="EU9" s="243"/>
      <c r="EV9" s="243"/>
      <c r="EW9" s="243"/>
      <c r="EX9" s="243"/>
      <c r="EY9" s="243"/>
      <c r="EZ9" s="243"/>
      <c r="FA9" s="243"/>
      <c r="FB9" s="243"/>
      <c r="FC9" s="243"/>
      <c r="FD9" s="243"/>
      <c r="FE9" s="243"/>
      <c r="FF9" s="243"/>
      <c r="FG9" s="243"/>
      <c r="FH9" s="243"/>
      <c r="FI9" s="243"/>
      <c r="FJ9" s="243"/>
      <c r="FK9" s="243"/>
      <c r="FL9" s="243"/>
      <c r="FM9" s="243"/>
      <c r="FN9" s="243"/>
      <c r="FO9" s="243"/>
      <c r="FP9" s="243"/>
      <c r="FQ9" s="243"/>
      <c r="FR9" s="243"/>
      <c r="FS9" s="243"/>
      <c r="FT9" s="243"/>
      <c r="FU9" s="243"/>
      <c r="FV9" s="243"/>
      <c r="FW9" s="243"/>
      <c r="FX9" s="243"/>
      <c r="FY9" s="243"/>
      <c r="FZ9" s="243"/>
      <c r="GA9" s="243"/>
      <c r="GB9" s="243"/>
      <c r="GC9" s="243"/>
      <c r="GD9" s="243"/>
      <c r="GE9" s="243"/>
      <c r="GF9" s="243"/>
      <c r="GG9" s="243"/>
      <c r="GH9" s="243"/>
      <c r="GI9" s="243"/>
      <c r="GJ9" s="243"/>
      <c r="GK9" s="243"/>
      <c r="GL9" s="243"/>
      <c r="GM9" s="243"/>
      <c r="GN9" s="243"/>
      <c r="GO9" s="243"/>
      <c r="GP9" s="243"/>
      <c r="GQ9" s="243"/>
      <c r="GR9" s="243"/>
      <c r="GS9" s="243"/>
      <c r="GT9" s="243"/>
      <c r="GU9" s="243"/>
      <c r="GV9" s="243"/>
      <c r="GW9" s="243"/>
      <c r="GX9" s="243"/>
      <c r="GY9" s="243"/>
      <c r="GZ9" s="243"/>
      <c r="HA9" s="243"/>
      <c r="HB9" s="243"/>
      <c r="HC9" s="243"/>
      <c r="HD9" s="243"/>
      <c r="HE9" s="243"/>
      <c r="HF9" s="243"/>
      <c r="HG9" s="243"/>
      <c r="HH9" s="243"/>
      <c r="HI9" s="243"/>
      <c r="HJ9" s="243"/>
      <c r="HK9" s="243"/>
      <c r="HL9" s="243"/>
      <c r="HM9" s="243"/>
      <c r="HN9" s="243"/>
      <c r="HO9" s="243"/>
      <c r="HP9" s="243"/>
      <c r="HQ9" s="243"/>
      <c r="HR9" s="243"/>
      <c r="HS9" s="243"/>
      <c r="HT9" s="243"/>
      <c r="HU9" s="243"/>
      <c r="HV9" s="243"/>
      <c r="HW9" s="243"/>
      <c r="HX9" s="243"/>
      <c r="HY9" s="243"/>
      <c r="HZ9" s="243"/>
      <c r="IA9" s="243"/>
      <c r="IB9" s="243"/>
      <c r="IC9" s="243"/>
      <c r="ID9" s="243"/>
      <c r="IE9" s="243"/>
      <c r="IF9" s="243"/>
      <c r="IG9" s="243"/>
      <c r="IH9" s="243"/>
      <c r="II9" s="243"/>
      <c r="IJ9" s="243"/>
      <c r="IK9" s="243"/>
      <c r="IL9" s="243"/>
      <c r="IM9" s="243"/>
      <c r="IN9" s="243"/>
      <c r="IO9" s="243"/>
      <c r="IP9" s="243"/>
      <c r="IQ9" s="243"/>
      <c r="IR9" s="243"/>
      <c r="IS9" s="243"/>
      <c r="IT9" s="243"/>
      <c r="IU9" s="243"/>
    </row>
    <row r="10" spans="1:255" s="201" customFormat="1" ht="24.75" customHeight="1">
      <c r="A10" s="220" t="s">
        <v>43</v>
      </c>
      <c r="B10" s="221"/>
      <c r="C10" s="224" t="s">
        <v>44</v>
      </c>
      <c r="D10" s="221">
        <f>G10</f>
        <v>9.28</v>
      </c>
      <c r="E10" s="221"/>
      <c r="F10" s="221"/>
      <c r="G10" s="221">
        <f t="shared" si="0"/>
        <v>9.28</v>
      </c>
      <c r="H10" s="221">
        <v>9.28</v>
      </c>
      <c r="I10" s="221"/>
      <c r="J10" s="221"/>
      <c r="K10" s="221"/>
      <c r="L10" s="221"/>
      <c r="M10" s="221"/>
      <c r="N10" s="221"/>
      <c r="O10" s="221"/>
      <c r="P10" s="221"/>
      <c r="Q10" s="221"/>
      <c r="R10" s="221"/>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3"/>
      <c r="BL10" s="243"/>
      <c r="BM10" s="243"/>
      <c r="BN10" s="243"/>
      <c r="BO10" s="243"/>
      <c r="BP10" s="243"/>
      <c r="BQ10" s="243"/>
      <c r="BR10" s="243"/>
      <c r="BS10" s="243"/>
      <c r="BT10" s="243"/>
      <c r="BU10" s="243"/>
      <c r="BV10" s="243"/>
      <c r="BW10" s="243"/>
      <c r="BX10" s="243"/>
      <c r="BY10" s="243"/>
      <c r="BZ10" s="243"/>
      <c r="CA10" s="243"/>
      <c r="CB10" s="243"/>
      <c r="CC10" s="243"/>
      <c r="CD10" s="243"/>
      <c r="CE10" s="243"/>
      <c r="CF10" s="243"/>
      <c r="CG10" s="243"/>
      <c r="CH10" s="243"/>
      <c r="CI10" s="243"/>
      <c r="CJ10" s="243"/>
      <c r="CK10" s="243"/>
      <c r="CL10" s="243"/>
      <c r="CM10" s="243"/>
      <c r="CN10" s="243"/>
      <c r="CO10" s="243"/>
      <c r="CP10" s="243"/>
      <c r="CQ10" s="243"/>
      <c r="CR10" s="243"/>
      <c r="CS10" s="243"/>
      <c r="CT10" s="243"/>
      <c r="CU10" s="243"/>
      <c r="CV10" s="243"/>
      <c r="CW10" s="243"/>
      <c r="CX10" s="243"/>
      <c r="CY10" s="243"/>
      <c r="CZ10" s="243"/>
      <c r="DA10" s="243"/>
      <c r="DB10" s="243"/>
      <c r="DC10" s="243"/>
      <c r="DD10" s="243"/>
      <c r="DE10" s="243"/>
      <c r="DF10" s="243"/>
      <c r="DG10" s="243"/>
      <c r="DH10" s="243"/>
      <c r="DI10" s="243"/>
      <c r="DJ10" s="243"/>
      <c r="DK10" s="243"/>
      <c r="DL10" s="243"/>
      <c r="DM10" s="243"/>
      <c r="DN10" s="243"/>
      <c r="DO10" s="243"/>
      <c r="DP10" s="243"/>
      <c r="DQ10" s="243"/>
      <c r="DR10" s="243"/>
      <c r="DS10" s="243"/>
      <c r="DT10" s="243"/>
      <c r="DU10" s="243"/>
      <c r="DV10" s="243"/>
      <c r="DW10" s="243"/>
      <c r="DX10" s="243"/>
      <c r="DY10" s="243"/>
      <c r="DZ10" s="243"/>
      <c r="EA10" s="243"/>
      <c r="EB10" s="243"/>
      <c r="EC10" s="243"/>
      <c r="ED10" s="243"/>
      <c r="EE10" s="243"/>
      <c r="EF10" s="243"/>
      <c r="EG10" s="243"/>
      <c r="EH10" s="243"/>
      <c r="EI10" s="243"/>
      <c r="EJ10" s="243"/>
      <c r="EK10" s="243"/>
      <c r="EL10" s="243"/>
      <c r="EM10" s="243"/>
      <c r="EN10" s="243"/>
      <c r="EO10" s="243"/>
      <c r="EP10" s="243"/>
      <c r="EQ10" s="243"/>
      <c r="ER10" s="243"/>
      <c r="ES10" s="243"/>
      <c r="ET10" s="243"/>
      <c r="EU10" s="243"/>
      <c r="EV10" s="243"/>
      <c r="EW10" s="243"/>
      <c r="EX10" s="243"/>
      <c r="EY10" s="243"/>
      <c r="EZ10" s="243"/>
      <c r="FA10" s="243"/>
      <c r="FB10" s="243"/>
      <c r="FC10" s="243"/>
      <c r="FD10" s="243"/>
      <c r="FE10" s="243"/>
      <c r="FF10" s="243"/>
      <c r="FG10" s="243"/>
      <c r="FH10" s="243"/>
      <c r="FI10" s="243"/>
      <c r="FJ10" s="243"/>
      <c r="FK10" s="243"/>
      <c r="FL10" s="243"/>
      <c r="FM10" s="243"/>
      <c r="FN10" s="243"/>
      <c r="FO10" s="243"/>
      <c r="FP10" s="243"/>
      <c r="FQ10" s="243"/>
      <c r="FR10" s="243"/>
      <c r="FS10" s="243"/>
      <c r="FT10" s="243"/>
      <c r="FU10" s="243"/>
      <c r="FV10" s="243"/>
      <c r="FW10" s="243"/>
      <c r="FX10" s="243"/>
      <c r="FY10" s="243"/>
      <c r="FZ10" s="243"/>
      <c r="GA10" s="243"/>
      <c r="GB10" s="243"/>
      <c r="GC10" s="243"/>
      <c r="GD10" s="243"/>
      <c r="GE10" s="243"/>
      <c r="GF10" s="243"/>
      <c r="GG10" s="243"/>
      <c r="GH10" s="243"/>
      <c r="GI10" s="243"/>
      <c r="GJ10" s="243"/>
      <c r="GK10" s="243"/>
      <c r="GL10" s="243"/>
      <c r="GM10" s="243"/>
      <c r="GN10" s="243"/>
      <c r="GO10" s="243"/>
      <c r="GP10" s="243"/>
      <c r="GQ10" s="243"/>
      <c r="GR10" s="243"/>
      <c r="GS10" s="243"/>
      <c r="GT10" s="243"/>
      <c r="GU10" s="243"/>
      <c r="GV10" s="243"/>
      <c r="GW10" s="243"/>
      <c r="GX10" s="243"/>
      <c r="GY10" s="243"/>
      <c r="GZ10" s="243"/>
      <c r="HA10" s="243"/>
      <c r="HB10" s="243"/>
      <c r="HC10" s="243"/>
      <c r="HD10" s="243"/>
      <c r="HE10" s="243"/>
      <c r="HF10" s="243"/>
      <c r="HG10" s="243"/>
      <c r="HH10" s="243"/>
      <c r="HI10" s="243"/>
      <c r="HJ10" s="243"/>
      <c r="HK10" s="243"/>
      <c r="HL10" s="243"/>
      <c r="HM10" s="243"/>
      <c r="HN10" s="243"/>
      <c r="HO10" s="243"/>
      <c r="HP10" s="243"/>
      <c r="HQ10" s="243"/>
      <c r="HR10" s="243"/>
      <c r="HS10" s="243"/>
      <c r="HT10" s="243"/>
      <c r="HU10" s="243"/>
      <c r="HV10" s="243"/>
      <c r="HW10" s="243"/>
      <c r="HX10" s="243"/>
      <c r="HY10" s="243"/>
      <c r="HZ10" s="243"/>
      <c r="IA10" s="243"/>
      <c r="IB10" s="243"/>
      <c r="IC10" s="243"/>
      <c r="ID10" s="243"/>
      <c r="IE10" s="243"/>
      <c r="IF10" s="243"/>
      <c r="IG10" s="243"/>
      <c r="IH10" s="243"/>
      <c r="II10" s="243"/>
      <c r="IJ10" s="243"/>
      <c r="IK10" s="243"/>
      <c r="IL10" s="243"/>
      <c r="IM10" s="243"/>
      <c r="IN10" s="243"/>
      <c r="IO10" s="243"/>
      <c r="IP10" s="243"/>
      <c r="IQ10" s="243"/>
      <c r="IR10" s="243"/>
      <c r="IS10" s="243"/>
      <c r="IT10" s="243"/>
      <c r="IU10" s="243"/>
    </row>
    <row r="11" spans="1:255" s="201" customFormat="1" ht="24.75" customHeight="1">
      <c r="A11" s="220" t="s">
        <v>45</v>
      </c>
      <c r="B11" s="221"/>
      <c r="C11" s="224" t="s">
        <v>46</v>
      </c>
      <c r="D11" s="221">
        <f>D12+D13+D14</f>
        <v>465.4</v>
      </c>
      <c r="E11" s="221">
        <f>E12+E13+E14</f>
        <v>0</v>
      </c>
      <c r="F11" s="221">
        <f>F12+F13+F14</f>
        <v>0</v>
      </c>
      <c r="G11" s="221">
        <f>G12+G13+G14</f>
        <v>465.4</v>
      </c>
      <c r="H11" s="221">
        <f>H12+H13+H14</f>
        <v>465.4</v>
      </c>
      <c r="I11" s="221"/>
      <c r="J11" s="221"/>
      <c r="K11" s="221"/>
      <c r="L11" s="221"/>
      <c r="M11" s="221"/>
      <c r="N11" s="221"/>
      <c r="O11" s="221"/>
      <c r="P11" s="221"/>
      <c r="Q11" s="221"/>
      <c r="R11" s="221"/>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3"/>
      <c r="CC11" s="243"/>
      <c r="CD11" s="243"/>
      <c r="CE11" s="243"/>
      <c r="CF11" s="243"/>
      <c r="CG11" s="243"/>
      <c r="CH11" s="243"/>
      <c r="CI11" s="243"/>
      <c r="CJ11" s="243"/>
      <c r="CK11" s="243"/>
      <c r="CL11" s="243"/>
      <c r="CM11" s="243"/>
      <c r="CN11" s="243"/>
      <c r="CO11" s="243"/>
      <c r="CP11" s="243"/>
      <c r="CQ11" s="243"/>
      <c r="CR11" s="243"/>
      <c r="CS11" s="243"/>
      <c r="CT11" s="243"/>
      <c r="CU11" s="243"/>
      <c r="CV11" s="243"/>
      <c r="CW11" s="243"/>
      <c r="CX11" s="243"/>
      <c r="CY11" s="243"/>
      <c r="CZ11" s="243"/>
      <c r="DA11" s="243"/>
      <c r="DB11" s="243"/>
      <c r="DC11" s="243"/>
      <c r="DD11" s="243"/>
      <c r="DE11" s="243"/>
      <c r="DF11" s="243"/>
      <c r="DG11" s="243"/>
      <c r="DH11" s="243"/>
      <c r="DI11" s="243"/>
      <c r="DJ11" s="243"/>
      <c r="DK11" s="243"/>
      <c r="DL11" s="243"/>
      <c r="DM11" s="243"/>
      <c r="DN11" s="243"/>
      <c r="DO11" s="243"/>
      <c r="DP11" s="243"/>
      <c r="DQ11" s="243"/>
      <c r="DR11" s="243"/>
      <c r="DS11" s="243"/>
      <c r="DT11" s="243"/>
      <c r="DU11" s="243"/>
      <c r="DV11" s="243"/>
      <c r="DW11" s="243"/>
      <c r="DX11" s="243"/>
      <c r="DY11" s="243"/>
      <c r="DZ11" s="243"/>
      <c r="EA11" s="243"/>
      <c r="EB11" s="243"/>
      <c r="EC11" s="243"/>
      <c r="ED11" s="243"/>
      <c r="EE11" s="243"/>
      <c r="EF11" s="243"/>
      <c r="EG11" s="243"/>
      <c r="EH11" s="243"/>
      <c r="EI11" s="243"/>
      <c r="EJ11" s="243"/>
      <c r="EK11" s="243"/>
      <c r="EL11" s="243"/>
      <c r="EM11" s="243"/>
      <c r="EN11" s="243"/>
      <c r="EO11" s="243"/>
      <c r="EP11" s="243"/>
      <c r="EQ11" s="243"/>
      <c r="ER11" s="243"/>
      <c r="ES11" s="243"/>
      <c r="ET11" s="243"/>
      <c r="EU11" s="243"/>
      <c r="EV11" s="243"/>
      <c r="EW11" s="243"/>
      <c r="EX11" s="243"/>
      <c r="EY11" s="243"/>
      <c r="EZ11" s="243"/>
      <c r="FA11" s="243"/>
      <c r="FB11" s="243"/>
      <c r="FC11" s="243"/>
      <c r="FD11" s="243"/>
      <c r="FE11" s="243"/>
      <c r="FF11" s="243"/>
      <c r="FG11" s="243"/>
      <c r="FH11" s="243"/>
      <c r="FI11" s="243"/>
      <c r="FJ11" s="243"/>
      <c r="FK11" s="243"/>
      <c r="FL11" s="243"/>
      <c r="FM11" s="243"/>
      <c r="FN11" s="243"/>
      <c r="FO11" s="243"/>
      <c r="FP11" s="243"/>
      <c r="FQ11" s="243"/>
      <c r="FR11" s="243"/>
      <c r="FS11" s="243"/>
      <c r="FT11" s="243"/>
      <c r="FU11" s="243"/>
      <c r="FV11" s="243"/>
      <c r="FW11" s="243"/>
      <c r="FX11" s="243"/>
      <c r="FY11" s="243"/>
      <c r="FZ11" s="243"/>
      <c r="GA11" s="243"/>
      <c r="GB11" s="243"/>
      <c r="GC11" s="243"/>
      <c r="GD11" s="243"/>
      <c r="GE11" s="243"/>
      <c r="GF11" s="243"/>
      <c r="GG11" s="243"/>
      <c r="GH11" s="243"/>
      <c r="GI11" s="243"/>
      <c r="GJ11" s="243"/>
      <c r="GK11" s="243"/>
      <c r="GL11" s="243"/>
      <c r="GM11" s="243"/>
      <c r="GN11" s="243"/>
      <c r="GO11" s="243"/>
      <c r="GP11" s="243"/>
      <c r="GQ11" s="243"/>
      <c r="GR11" s="243"/>
      <c r="GS11" s="243"/>
      <c r="GT11" s="243"/>
      <c r="GU11" s="243"/>
      <c r="GV11" s="243"/>
      <c r="GW11" s="243"/>
      <c r="GX11" s="243"/>
      <c r="GY11" s="243"/>
      <c r="GZ11" s="243"/>
      <c r="HA11" s="243"/>
      <c r="HB11" s="243"/>
      <c r="HC11" s="243"/>
      <c r="HD11" s="243"/>
      <c r="HE11" s="243"/>
      <c r="HF11" s="243"/>
      <c r="HG11" s="243"/>
      <c r="HH11" s="243"/>
      <c r="HI11" s="243"/>
      <c r="HJ11" s="243"/>
      <c r="HK11" s="243"/>
      <c r="HL11" s="243"/>
      <c r="HM11" s="243"/>
      <c r="HN11" s="243"/>
      <c r="HO11" s="243"/>
      <c r="HP11" s="243"/>
      <c r="HQ11" s="243"/>
      <c r="HR11" s="243"/>
      <c r="HS11" s="243"/>
      <c r="HT11" s="243"/>
      <c r="HU11" s="243"/>
      <c r="HV11" s="243"/>
      <c r="HW11" s="243"/>
      <c r="HX11" s="243"/>
      <c r="HY11" s="243"/>
      <c r="HZ11" s="243"/>
      <c r="IA11" s="243"/>
      <c r="IB11" s="243"/>
      <c r="IC11" s="243"/>
      <c r="ID11" s="243"/>
      <c r="IE11" s="243"/>
      <c r="IF11" s="243"/>
      <c r="IG11" s="243"/>
      <c r="IH11" s="243"/>
      <c r="II11" s="243"/>
      <c r="IJ11" s="243"/>
      <c r="IK11" s="243"/>
      <c r="IL11" s="243"/>
      <c r="IM11" s="243"/>
      <c r="IN11" s="243"/>
      <c r="IO11" s="243"/>
      <c r="IP11" s="243"/>
      <c r="IQ11" s="243"/>
      <c r="IR11" s="243"/>
      <c r="IS11" s="243"/>
      <c r="IT11" s="243"/>
      <c r="IU11" s="243"/>
    </row>
    <row r="12" spans="1:255" s="201" customFormat="1" ht="30" customHeight="1">
      <c r="A12" s="220" t="s">
        <v>47</v>
      </c>
      <c r="B12" s="221"/>
      <c r="C12" s="225" t="s">
        <v>48</v>
      </c>
      <c r="D12" s="221"/>
      <c r="E12" s="221"/>
      <c r="F12" s="226"/>
      <c r="G12" s="221"/>
      <c r="H12" s="221"/>
      <c r="I12" s="221"/>
      <c r="J12" s="221"/>
      <c r="K12" s="221"/>
      <c r="L12" s="221"/>
      <c r="M12" s="221"/>
      <c r="N12" s="221"/>
      <c r="O12" s="221"/>
      <c r="P12" s="221"/>
      <c r="Q12" s="221"/>
      <c r="R12" s="221"/>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43"/>
      <c r="CO12" s="243"/>
      <c r="CP12" s="243"/>
      <c r="CQ12" s="243"/>
      <c r="CR12" s="243"/>
      <c r="CS12" s="243"/>
      <c r="CT12" s="243"/>
      <c r="CU12" s="243"/>
      <c r="CV12" s="243"/>
      <c r="CW12" s="243"/>
      <c r="CX12" s="243"/>
      <c r="CY12" s="243"/>
      <c r="CZ12" s="243"/>
      <c r="DA12" s="243"/>
      <c r="DB12" s="243"/>
      <c r="DC12" s="243"/>
      <c r="DD12" s="243"/>
      <c r="DE12" s="243"/>
      <c r="DF12" s="243"/>
      <c r="DG12" s="243"/>
      <c r="DH12" s="243"/>
      <c r="DI12" s="243"/>
      <c r="DJ12" s="243"/>
      <c r="DK12" s="243"/>
      <c r="DL12" s="243"/>
      <c r="DM12" s="243"/>
      <c r="DN12" s="243"/>
      <c r="DO12" s="243"/>
      <c r="DP12" s="243"/>
      <c r="DQ12" s="243"/>
      <c r="DR12" s="243"/>
      <c r="DS12" s="243"/>
      <c r="DT12" s="243"/>
      <c r="DU12" s="243"/>
      <c r="DV12" s="243"/>
      <c r="DW12" s="243"/>
      <c r="DX12" s="243"/>
      <c r="DY12" s="243"/>
      <c r="DZ12" s="243"/>
      <c r="EA12" s="243"/>
      <c r="EB12" s="243"/>
      <c r="EC12" s="243"/>
      <c r="ED12" s="243"/>
      <c r="EE12" s="243"/>
      <c r="EF12" s="243"/>
      <c r="EG12" s="243"/>
      <c r="EH12" s="243"/>
      <c r="EI12" s="243"/>
      <c r="EJ12" s="243"/>
      <c r="EK12" s="243"/>
      <c r="EL12" s="243"/>
      <c r="EM12" s="243"/>
      <c r="EN12" s="243"/>
      <c r="EO12" s="243"/>
      <c r="EP12" s="243"/>
      <c r="EQ12" s="243"/>
      <c r="ER12" s="243"/>
      <c r="ES12" s="243"/>
      <c r="ET12" s="243"/>
      <c r="EU12" s="243"/>
      <c r="EV12" s="243"/>
      <c r="EW12" s="243"/>
      <c r="EX12" s="243"/>
      <c r="EY12" s="243"/>
      <c r="EZ12" s="243"/>
      <c r="FA12" s="243"/>
      <c r="FB12" s="243"/>
      <c r="FC12" s="243"/>
      <c r="FD12" s="243"/>
      <c r="FE12" s="243"/>
      <c r="FF12" s="243"/>
      <c r="FG12" s="243"/>
      <c r="FH12" s="243"/>
      <c r="FI12" s="243"/>
      <c r="FJ12" s="243"/>
      <c r="FK12" s="243"/>
      <c r="FL12" s="243"/>
      <c r="FM12" s="243"/>
      <c r="FN12" s="243"/>
      <c r="FO12" s="243"/>
      <c r="FP12" s="243"/>
      <c r="FQ12" s="243"/>
      <c r="FR12" s="243"/>
      <c r="FS12" s="243"/>
      <c r="FT12" s="243"/>
      <c r="FU12" s="243"/>
      <c r="FV12" s="243"/>
      <c r="FW12" s="243"/>
      <c r="FX12" s="243"/>
      <c r="FY12" s="243"/>
      <c r="FZ12" s="243"/>
      <c r="GA12" s="243"/>
      <c r="GB12" s="243"/>
      <c r="GC12" s="243"/>
      <c r="GD12" s="243"/>
      <c r="GE12" s="243"/>
      <c r="GF12" s="243"/>
      <c r="GG12" s="243"/>
      <c r="GH12" s="243"/>
      <c r="GI12" s="243"/>
      <c r="GJ12" s="243"/>
      <c r="GK12" s="243"/>
      <c r="GL12" s="243"/>
      <c r="GM12" s="243"/>
      <c r="GN12" s="243"/>
      <c r="GO12" s="243"/>
      <c r="GP12" s="243"/>
      <c r="GQ12" s="243"/>
      <c r="GR12" s="243"/>
      <c r="GS12" s="243"/>
      <c r="GT12" s="243"/>
      <c r="GU12" s="243"/>
      <c r="GV12" s="243"/>
      <c r="GW12" s="243"/>
      <c r="GX12" s="243"/>
      <c r="GY12" s="243"/>
      <c r="GZ12" s="243"/>
      <c r="HA12" s="243"/>
      <c r="HB12" s="243"/>
      <c r="HC12" s="243"/>
      <c r="HD12" s="243"/>
      <c r="HE12" s="243"/>
      <c r="HF12" s="243"/>
      <c r="HG12" s="243"/>
      <c r="HH12" s="243"/>
      <c r="HI12" s="243"/>
      <c r="HJ12" s="243"/>
      <c r="HK12" s="243"/>
      <c r="HL12" s="243"/>
      <c r="HM12" s="243"/>
      <c r="HN12" s="243"/>
      <c r="HO12" s="243"/>
      <c r="HP12" s="243"/>
      <c r="HQ12" s="243"/>
      <c r="HR12" s="243"/>
      <c r="HS12" s="243"/>
      <c r="HT12" s="243"/>
      <c r="HU12" s="243"/>
      <c r="HV12" s="243"/>
      <c r="HW12" s="243"/>
      <c r="HX12" s="243"/>
      <c r="HY12" s="243"/>
      <c r="HZ12" s="243"/>
      <c r="IA12" s="243"/>
      <c r="IB12" s="243"/>
      <c r="IC12" s="243"/>
      <c r="ID12" s="243"/>
      <c r="IE12" s="243"/>
      <c r="IF12" s="243"/>
      <c r="IG12" s="243"/>
      <c r="IH12" s="243"/>
      <c r="II12" s="243"/>
      <c r="IJ12" s="243"/>
      <c r="IK12" s="243"/>
      <c r="IL12" s="243"/>
      <c r="IM12" s="243"/>
      <c r="IN12" s="243"/>
      <c r="IO12" s="243"/>
      <c r="IP12" s="243"/>
      <c r="IQ12" s="243"/>
      <c r="IR12" s="243"/>
      <c r="IS12" s="243"/>
      <c r="IT12" s="243"/>
      <c r="IU12" s="243"/>
    </row>
    <row r="13" spans="1:255" s="201" customFormat="1" ht="24.75" customHeight="1">
      <c r="A13" s="220" t="s">
        <v>49</v>
      </c>
      <c r="B13" s="221"/>
      <c r="C13" s="227" t="s">
        <v>50</v>
      </c>
      <c r="D13" s="221"/>
      <c r="E13" s="221"/>
      <c r="F13" s="221"/>
      <c r="G13" s="221"/>
      <c r="H13" s="221"/>
      <c r="I13" s="221"/>
      <c r="J13" s="221"/>
      <c r="K13" s="221"/>
      <c r="L13" s="221"/>
      <c r="M13" s="221"/>
      <c r="N13" s="221"/>
      <c r="O13" s="221"/>
      <c r="P13" s="221"/>
      <c r="Q13" s="221"/>
      <c r="R13" s="221"/>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43"/>
      <c r="CO13" s="243"/>
      <c r="CP13" s="243"/>
      <c r="CQ13" s="243"/>
      <c r="CR13" s="243"/>
      <c r="CS13" s="243"/>
      <c r="CT13" s="243"/>
      <c r="CU13" s="243"/>
      <c r="CV13" s="243"/>
      <c r="CW13" s="243"/>
      <c r="CX13" s="243"/>
      <c r="CY13" s="243"/>
      <c r="CZ13" s="243"/>
      <c r="DA13" s="243"/>
      <c r="DB13" s="243"/>
      <c r="DC13" s="243"/>
      <c r="DD13" s="243"/>
      <c r="DE13" s="243"/>
      <c r="DF13" s="243"/>
      <c r="DG13" s="243"/>
      <c r="DH13" s="243"/>
      <c r="DI13" s="243"/>
      <c r="DJ13" s="243"/>
      <c r="DK13" s="243"/>
      <c r="DL13" s="243"/>
      <c r="DM13" s="243"/>
      <c r="DN13" s="243"/>
      <c r="DO13" s="243"/>
      <c r="DP13" s="243"/>
      <c r="DQ13" s="243"/>
      <c r="DR13" s="243"/>
      <c r="DS13" s="243"/>
      <c r="DT13" s="243"/>
      <c r="DU13" s="243"/>
      <c r="DV13" s="243"/>
      <c r="DW13" s="243"/>
      <c r="DX13" s="243"/>
      <c r="DY13" s="243"/>
      <c r="DZ13" s="243"/>
      <c r="EA13" s="243"/>
      <c r="EB13" s="243"/>
      <c r="EC13" s="243"/>
      <c r="ED13" s="243"/>
      <c r="EE13" s="243"/>
      <c r="EF13" s="243"/>
      <c r="EG13" s="243"/>
      <c r="EH13" s="243"/>
      <c r="EI13" s="243"/>
      <c r="EJ13" s="243"/>
      <c r="EK13" s="243"/>
      <c r="EL13" s="243"/>
      <c r="EM13" s="243"/>
      <c r="EN13" s="243"/>
      <c r="EO13" s="243"/>
      <c r="EP13" s="243"/>
      <c r="EQ13" s="243"/>
      <c r="ER13" s="243"/>
      <c r="ES13" s="243"/>
      <c r="ET13" s="243"/>
      <c r="EU13" s="243"/>
      <c r="EV13" s="243"/>
      <c r="EW13" s="243"/>
      <c r="EX13" s="243"/>
      <c r="EY13" s="243"/>
      <c r="EZ13" s="243"/>
      <c r="FA13" s="243"/>
      <c r="FB13" s="243"/>
      <c r="FC13" s="243"/>
      <c r="FD13" s="243"/>
      <c r="FE13" s="243"/>
      <c r="FF13" s="243"/>
      <c r="FG13" s="243"/>
      <c r="FH13" s="243"/>
      <c r="FI13" s="243"/>
      <c r="FJ13" s="243"/>
      <c r="FK13" s="243"/>
      <c r="FL13" s="243"/>
      <c r="FM13" s="243"/>
      <c r="FN13" s="243"/>
      <c r="FO13" s="243"/>
      <c r="FP13" s="243"/>
      <c r="FQ13" s="243"/>
      <c r="FR13" s="243"/>
      <c r="FS13" s="243"/>
      <c r="FT13" s="243"/>
      <c r="FU13" s="243"/>
      <c r="FV13" s="243"/>
      <c r="FW13" s="243"/>
      <c r="FX13" s="243"/>
      <c r="FY13" s="243"/>
      <c r="FZ13" s="243"/>
      <c r="GA13" s="243"/>
      <c r="GB13" s="243"/>
      <c r="GC13" s="243"/>
      <c r="GD13" s="243"/>
      <c r="GE13" s="243"/>
      <c r="GF13" s="243"/>
      <c r="GG13" s="243"/>
      <c r="GH13" s="243"/>
      <c r="GI13" s="243"/>
      <c r="GJ13" s="243"/>
      <c r="GK13" s="243"/>
      <c r="GL13" s="243"/>
      <c r="GM13" s="243"/>
      <c r="GN13" s="243"/>
      <c r="GO13" s="243"/>
      <c r="GP13" s="243"/>
      <c r="GQ13" s="243"/>
      <c r="GR13" s="243"/>
      <c r="GS13" s="243"/>
      <c r="GT13" s="243"/>
      <c r="GU13" s="243"/>
      <c r="GV13" s="243"/>
      <c r="GW13" s="243"/>
      <c r="GX13" s="243"/>
      <c r="GY13" s="243"/>
      <c r="GZ13" s="243"/>
      <c r="HA13" s="243"/>
      <c r="HB13" s="243"/>
      <c r="HC13" s="243"/>
      <c r="HD13" s="243"/>
      <c r="HE13" s="243"/>
      <c r="HF13" s="243"/>
      <c r="HG13" s="243"/>
      <c r="HH13" s="243"/>
      <c r="HI13" s="243"/>
      <c r="HJ13" s="243"/>
      <c r="HK13" s="243"/>
      <c r="HL13" s="243"/>
      <c r="HM13" s="243"/>
      <c r="HN13" s="243"/>
      <c r="HO13" s="243"/>
      <c r="HP13" s="243"/>
      <c r="HQ13" s="243"/>
      <c r="HR13" s="243"/>
      <c r="HS13" s="243"/>
      <c r="HT13" s="243"/>
      <c r="HU13" s="243"/>
      <c r="HV13" s="243"/>
      <c r="HW13" s="243"/>
      <c r="HX13" s="243"/>
      <c r="HY13" s="243"/>
      <c r="HZ13" s="243"/>
      <c r="IA13" s="243"/>
      <c r="IB13" s="243"/>
      <c r="IC13" s="243"/>
      <c r="ID13" s="243"/>
      <c r="IE13" s="243"/>
      <c r="IF13" s="243"/>
      <c r="IG13" s="243"/>
      <c r="IH13" s="243"/>
      <c r="II13" s="243"/>
      <c r="IJ13" s="243"/>
      <c r="IK13" s="243"/>
      <c r="IL13" s="243"/>
      <c r="IM13" s="243"/>
      <c r="IN13" s="243"/>
      <c r="IO13" s="243"/>
      <c r="IP13" s="243"/>
      <c r="IQ13" s="243"/>
      <c r="IR13" s="243"/>
      <c r="IS13" s="243"/>
      <c r="IT13" s="243"/>
      <c r="IU13" s="243"/>
    </row>
    <row r="14" spans="1:255" s="201" customFormat="1" ht="28.5" customHeight="1">
      <c r="A14" s="220" t="s">
        <v>51</v>
      </c>
      <c r="B14" s="221"/>
      <c r="C14" s="227" t="s">
        <v>52</v>
      </c>
      <c r="D14" s="221">
        <f>G14</f>
        <v>465.4</v>
      </c>
      <c r="E14" s="221"/>
      <c r="F14" s="221"/>
      <c r="G14" s="221">
        <f t="shared" si="0"/>
        <v>465.4</v>
      </c>
      <c r="H14" s="221">
        <v>465.4</v>
      </c>
      <c r="I14" s="221"/>
      <c r="J14" s="221"/>
      <c r="K14" s="221"/>
      <c r="L14" s="221"/>
      <c r="M14" s="221"/>
      <c r="N14" s="221"/>
      <c r="O14" s="221"/>
      <c r="P14" s="221"/>
      <c r="Q14" s="221"/>
      <c r="R14" s="221"/>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243"/>
      <c r="BK14" s="243"/>
      <c r="BL14" s="243"/>
      <c r="BM14" s="243"/>
      <c r="BN14" s="243"/>
      <c r="BO14" s="243"/>
      <c r="BP14" s="243"/>
      <c r="BQ14" s="243"/>
      <c r="BR14" s="243"/>
      <c r="BS14" s="243"/>
      <c r="BT14" s="243"/>
      <c r="BU14" s="243"/>
      <c r="BV14" s="243"/>
      <c r="BW14" s="243"/>
      <c r="BX14" s="243"/>
      <c r="BY14" s="243"/>
      <c r="BZ14" s="243"/>
      <c r="CA14" s="243"/>
      <c r="CB14" s="243"/>
      <c r="CC14" s="243"/>
      <c r="CD14" s="243"/>
      <c r="CE14" s="243"/>
      <c r="CF14" s="243"/>
      <c r="CG14" s="243"/>
      <c r="CH14" s="243"/>
      <c r="CI14" s="243"/>
      <c r="CJ14" s="243"/>
      <c r="CK14" s="243"/>
      <c r="CL14" s="243"/>
      <c r="CM14" s="243"/>
      <c r="CN14" s="243"/>
      <c r="CO14" s="243"/>
      <c r="CP14" s="243"/>
      <c r="CQ14" s="243"/>
      <c r="CR14" s="243"/>
      <c r="CS14" s="243"/>
      <c r="CT14" s="243"/>
      <c r="CU14" s="243"/>
      <c r="CV14" s="243"/>
      <c r="CW14" s="243"/>
      <c r="CX14" s="243"/>
      <c r="CY14" s="243"/>
      <c r="CZ14" s="243"/>
      <c r="DA14" s="243"/>
      <c r="DB14" s="243"/>
      <c r="DC14" s="243"/>
      <c r="DD14" s="243"/>
      <c r="DE14" s="243"/>
      <c r="DF14" s="243"/>
      <c r="DG14" s="243"/>
      <c r="DH14" s="243"/>
      <c r="DI14" s="243"/>
      <c r="DJ14" s="243"/>
      <c r="DK14" s="243"/>
      <c r="DL14" s="243"/>
      <c r="DM14" s="243"/>
      <c r="DN14" s="243"/>
      <c r="DO14" s="243"/>
      <c r="DP14" s="243"/>
      <c r="DQ14" s="243"/>
      <c r="DR14" s="243"/>
      <c r="DS14" s="243"/>
      <c r="DT14" s="243"/>
      <c r="DU14" s="243"/>
      <c r="DV14" s="243"/>
      <c r="DW14" s="243"/>
      <c r="DX14" s="243"/>
      <c r="DY14" s="243"/>
      <c r="DZ14" s="243"/>
      <c r="EA14" s="243"/>
      <c r="EB14" s="243"/>
      <c r="EC14" s="243"/>
      <c r="ED14" s="243"/>
      <c r="EE14" s="243"/>
      <c r="EF14" s="243"/>
      <c r="EG14" s="243"/>
      <c r="EH14" s="243"/>
      <c r="EI14" s="243"/>
      <c r="EJ14" s="243"/>
      <c r="EK14" s="243"/>
      <c r="EL14" s="243"/>
      <c r="EM14" s="243"/>
      <c r="EN14" s="243"/>
      <c r="EO14" s="243"/>
      <c r="EP14" s="243"/>
      <c r="EQ14" s="243"/>
      <c r="ER14" s="243"/>
      <c r="ES14" s="243"/>
      <c r="ET14" s="243"/>
      <c r="EU14" s="243"/>
      <c r="EV14" s="243"/>
      <c r="EW14" s="243"/>
      <c r="EX14" s="243"/>
      <c r="EY14" s="243"/>
      <c r="EZ14" s="243"/>
      <c r="FA14" s="243"/>
      <c r="FB14" s="243"/>
      <c r="FC14" s="243"/>
      <c r="FD14" s="243"/>
      <c r="FE14" s="243"/>
      <c r="FF14" s="243"/>
      <c r="FG14" s="243"/>
      <c r="FH14" s="243"/>
      <c r="FI14" s="243"/>
      <c r="FJ14" s="243"/>
      <c r="FK14" s="243"/>
      <c r="FL14" s="243"/>
      <c r="FM14" s="243"/>
      <c r="FN14" s="243"/>
      <c r="FO14" s="243"/>
      <c r="FP14" s="243"/>
      <c r="FQ14" s="243"/>
      <c r="FR14" s="243"/>
      <c r="FS14" s="243"/>
      <c r="FT14" s="243"/>
      <c r="FU14" s="243"/>
      <c r="FV14" s="243"/>
      <c r="FW14" s="243"/>
      <c r="FX14" s="243"/>
      <c r="FY14" s="243"/>
      <c r="FZ14" s="243"/>
      <c r="GA14" s="243"/>
      <c r="GB14" s="243"/>
      <c r="GC14" s="243"/>
      <c r="GD14" s="243"/>
      <c r="GE14" s="243"/>
      <c r="GF14" s="243"/>
      <c r="GG14" s="243"/>
      <c r="GH14" s="243"/>
      <c r="GI14" s="243"/>
      <c r="GJ14" s="243"/>
      <c r="GK14" s="243"/>
      <c r="GL14" s="243"/>
      <c r="GM14" s="243"/>
      <c r="GN14" s="243"/>
      <c r="GO14" s="243"/>
      <c r="GP14" s="243"/>
      <c r="GQ14" s="243"/>
      <c r="GR14" s="243"/>
      <c r="GS14" s="243"/>
      <c r="GT14" s="243"/>
      <c r="GU14" s="243"/>
      <c r="GV14" s="243"/>
      <c r="GW14" s="243"/>
      <c r="GX14" s="243"/>
      <c r="GY14" s="243"/>
      <c r="GZ14" s="243"/>
      <c r="HA14" s="243"/>
      <c r="HB14" s="243"/>
      <c r="HC14" s="243"/>
      <c r="HD14" s="243"/>
      <c r="HE14" s="243"/>
      <c r="HF14" s="243"/>
      <c r="HG14" s="243"/>
      <c r="HH14" s="243"/>
      <c r="HI14" s="243"/>
      <c r="HJ14" s="243"/>
      <c r="HK14" s="243"/>
      <c r="HL14" s="243"/>
      <c r="HM14" s="243"/>
      <c r="HN14" s="243"/>
      <c r="HO14" s="243"/>
      <c r="HP14" s="243"/>
      <c r="HQ14" s="243"/>
      <c r="HR14" s="243"/>
      <c r="HS14" s="243"/>
      <c r="HT14" s="243"/>
      <c r="HU14" s="243"/>
      <c r="HV14" s="243"/>
      <c r="HW14" s="243"/>
      <c r="HX14" s="243"/>
      <c r="HY14" s="243"/>
      <c r="HZ14" s="243"/>
      <c r="IA14" s="243"/>
      <c r="IB14" s="243"/>
      <c r="IC14" s="243"/>
      <c r="ID14" s="243"/>
      <c r="IE14" s="243"/>
      <c r="IF14" s="243"/>
      <c r="IG14" s="243"/>
      <c r="IH14" s="243"/>
      <c r="II14" s="243"/>
      <c r="IJ14" s="243"/>
      <c r="IK14" s="243"/>
      <c r="IL14" s="243"/>
      <c r="IM14" s="243"/>
      <c r="IN14" s="243"/>
      <c r="IO14" s="243"/>
      <c r="IP14" s="243"/>
      <c r="IQ14" s="243"/>
      <c r="IR14" s="243"/>
      <c r="IS14" s="243"/>
      <c r="IT14" s="243"/>
      <c r="IU14" s="243"/>
    </row>
    <row r="15" spans="1:255" s="201" customFormat="1" ht="24.75" customHeight="1">
      <c r="A15" s="228" t="s">
        <v>53</v>
      </c>
      <c r="B15" s="221"/>
      <c r="C15" s="227" t="s">
        <v>54</v>
      </c>
      <c r="D15" s="221"/>
      <c r="E15" s="221"/>
      <c r="F15" s="221"/>
      <c r="G15" s="221">
        <v>0</v>
      </c>
      <c r="H15" s="221">
        <v>0</v>
      </c>
      <c r="I15" s="221"/>
      <c r="J15" s="221"/>
      <c r="K15" s="221"/>
      <c r="L15" s="221"/>
      <c r="M15" s="221"/>
      <c r="N15" s="221"/>
      <c r="O15" s="221"/>
      <c r="P15" s="221"/>
      <c r="Q15" s="221"/>
      <c r="R15" s="221"/>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3"/>
      <c r="BL15" s="243"/>
      <c r="BM15" s="243"/>
      <c r="BN15" s="243"/>
      <c r="BO15" s="243"/>
      <c r="BP15" s="243"/>
      <c r="BQ15" s="243"/>
      <c r="BR15" s="243"/>
      <c r="BS15" s="243"/>
      <c r="BT15" s="243"/>
      <c r="BU15" s="243"/>
      <c r="BV15" s="243"/>
      <c r="BW15" s="243"/>
      <c r="BX15" s="243"/>
      <c r="BY15" s="243"/>
      <c r="BZ15" s="243"/>
      <c r="CA15" s="243"/>
      <c r="CB15" s="243"/>
      <c r="CC15" s="243"/>
      <c r="CD15" s="243"/>
      <c r="CE15" s="243"/>
      <c r="CF15" s="243"/>
      <c r="CG15" s="243"/>
      <c r="CH15" s="243"/>
      <c r="CI15" s="243"/>
      <c r="CJ15" s="243"/>
      <c r="CK15" s="243"/>
      <c r="CL15" s="243"/>
      <c r="CM15" s="243"/>
      <c r="CN15" s="243"/>
      <c r="CO15" s="243"/>
      <c r="CP15" s="243"/>
      <c r="CQ15" s="243"/>
      <c r="CR15" s="243"/>
      <c r="CS15" s="243"/>
      <c r="CT15" s="243"/>
      <c r="CU15" s="243"/>
      <c r="CV15" s="243"/>
      <c r="CW15" s="243"/>
      <c r="CX15" s="243"/>
      <c r="CY15" s="243"/>
      <c r="CZ15" s="243"/>
      <c r="DA15" s="243"/>
      <c r="DB15" s="243"/>
      <c r="DC15" s="243"/>
      <c r="DD15" s="243"/>
      <c r="DE15" s="243"/>
      <c r="DF15" s="243"/>
      <c r="DG15" s="243"/>
      <c r="DH15" s="243"/>
      <c r="DI15" s="243"/>
      <c r="DJ15" s="243"/>
      <c r="DK15" s="243"/>
      <c r="DL15" s="243"/>
      <c r="DM15" s="243"/>
      <c r="DN15" s="243"/>
      <c r="DO15" s="243"/>
      <c r="DP15" s="243"/>
      <c r="DQ15" s="243"/>
      <c r="DR15" s="243"/>
      <c r="DS15" s="243"/>
      <c r="DT15" s="243"/>
      <c r="DU15" s="243"/>
      <c r="DV15" s="243"/>
      <c r="DW15" s="243"/>
      <c r="DX15" s="243"/>
      <c r="DY15" s="243"/>
      <c r="DZ15" s="243"/>
      <c r="EA15" s="243"/>
      <c r="EB15" s="243"/>
      <c r="EC15" s="243"/>
      <c r="ED15" s="243"/>
      <c r="EE15" s="243"/>
      <c r="EF15" s="243"/>
      <c r="EG15" s="243"/>
      <c r="EH15" s="243"/>
      <c r="EI15" s="243"/>
      <c r="EJ15" s="243"/>
      <c r="EK15" s="243"/>
      <c r="EL15" s="243"/>
      <c r="EM15" s="243"/>
      <c r="EN15" s="243"/>
      <c r="EO15" s="243"/>
      <c r="EP15" s="243"/>
      <c r="EQ15" s="243"/>
      <c r="ER15" s="243"/>
      <c r="ES15" s="243"/>
      <c r="ET15" s="243"/>
      <c r="EU15" s="243"/>
      <c r="EV15" s="243"/>
      <c r="EW15" s="243"/>
      <c r="EX15" s="243"/>
      <c r="EY15" s="243"/>
      <c r="EZ15" s="243"/>
      <c r="FA15" s="243"/>
      <c r="FB15" s="243"/>
      <c r="FC15" s="243"/>
      <c r="FD15" s="243"/>
      <c r="FE15" s="243"/>
      <c r="FF15" s="243"/>
      <c r="FG15" s="243"/>
      <c r="FH15" s="243"/>
      <c r="FI15" s="243"/>
      <c r="FJ15" s="243"/>
      <c r="FK15" s="243"/>
      <c r="FL15" s="243"/>
      <c r="FM15" s="243"/>
      <c r="FN15" s="243"/>
      <c r="FO15" s="243"/>
      <c r="FP15" s="243"/>
      <c r="FQ15" s="243"/>
      <c r="FR15" s="243"/>
      <c r="FS15" s="243"/>
      <c r="FT15" s="243"/>
      <c r="FU15" s="243"/>
      <c r="FV15" s="243"/>
      <c r="FW15" s="243"/>
      <c r="FX15" s="243"/>
      <c r="FY15" s="243"/>
      <c r="FZ15" s="243"/>
      <c r="GA15" s="243"/>
      <c r="GB15" s="243"/>
      <c r="GC15" s="243"/>
      <c r="GD15" s="243"/>
      <c r="GE15" s="243"/>
      <c r="GF15" s="243"/>
      <c r="GG15" s="243"/>
      <c r="GH15" s="243"/>
      <c r="GI15" s="243"/>
      <c r="GJ15" s="243"/>
      <c r="GK15" s="243"/>
      <c r="GL15" s="243"/>
      <c r="GM15" s="243"/>
      <c r="GN15" s="243"/>
      <c r="GO15" s="243"/>
      <c r="GP15" s="243"/>
      <c r="GQ15" s="243"/>
      <c r="GR15" s="243"/>
      <c r="GS15" s="243"/>
      <c r="GT15" s="243"/>
      <c r="GU15" s="243"/>
      <c r="GV15" s="243"/>
      <c r="GW15" s="243"/>
      <c r="GX15" s="243"/>
      <c r="GY15" s="243"/>
      <c r="GZ15" s="243"/>
      <c r="HA15" s="243"/>
      <c r="HB15" s="243"/>
      <c r="HC15" s="243"/>
      <c r="HD15" s="243"/>
      <c r="HE15" s="243"/>
      <c r="HF15" s="243"/>
      <c r="HG15" s="243"/>
      <c r="HH15" s="243"/>
      <c r="HI15" s="243"/>
      <c r="HJ15" s="243"/>
      <c r="HK15" s="243"/>
      <c r="HL15" s="243"/>
      <c r="HM15" s="243"/>
      <c r="HN15" s="243"/>
      <c r="HO15" s="243"/>
      <c r="HP15" s="243"/>
      <c r="HQ15" s="243"/>
      <c r="HR15" s="243"/>
      <c r="HS15" s="243"/>
      <c r="HT15" s="243"/>
      <c r="HU15" s="243"/>
      <c r="HV15" s="243"/>
      <c r="HW15" s="243"/>
      <c r="HX15" s="243"/>
      <c r="HY15" s="243"/>
      <c r="HZ15" s="243"/>
      <c r="IA15" s="243"/>
      <c r="IB15" s="243"/>
      <c r="IC15" s="243"/>
      <c r="ID15" s="243"/>
      <c r="IE15" s="243"/>
      <c r="IF15" s="243"/>
      <c r="IG15" s="243"/>
      <c r="IH15" s="243"/>
      <c r="II15" s="243"/>
      <c r="IJ15" s="243"/>
      <c r="IK15" s="243"/>
      <c r="IL15" s="243"/>
      <c r="IM15" s="243"/>
      <c r="IN15" s="243"/>
      <c r="IO15" s="243"/>
      <c r="IP15" s="243"/>
      <c r="IQ15" s="243"/>
      <c r="IR15" s="243"/>
      <c r="IS15" s="243"/>
      <c r="IT15" s="243"/>
      <c r="IU15" s="243"/>
    </row>
    <row r="16" spans="1:255" s="201" customFormat="1" ht="24.75" customHeight="1">
      <c r="A16" s="229" t="s">
        <v>55</v>
      </c>
      <c r="B16" s="230"/>
      <c r="C16" s="231" t="s">
        <v>56</v>
      </c>
      <c r="D16" s="221">
        <f>SUM(E16:R16)</f>
        <v>0</v>
      </c>
      <c r="E16" s="221"/>
      <c r="F16" s="221"/>
      <c r="G16" s="221"/>
      <c r="H16" s="221"/>
      <c r="I16" s="221"/>
      <c r="J16" s="221"/>
      <c r="K16" s="221"/>
      <c r="L16" s="221"/>
      <c r="M16" s="221"/>
      <c r="N16" s="221"/>
      <c r="O16" s="221"/>
      <c r="P16" s="221"/>
      <c r="Q16" s="221"/>
      <c r="R16" s="221"/>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3"/>
      <c r="CC16" s="243"/>
      <c r="CD16" s="243"/>
      <c r="CE16" s="243"/>
      <c r="CF16" s="243"/>
      <c r="CG16" s="243"/>
      <c r="CH16" s="243"/>
      <c r="CI16" s="243"/>
      <c r="CJ16" s="243"/>
      <c r="CK16" s="243"/>
      <c r="CL16" s="243"/>
      <c r="CM16" s="243"/>
      <c r="CN16" s="243"/>
      <c r="CO16" s="243"/>
      <c r="CP16" s="243"/>
      <c r="CQ16" s="243"/>
      <c r="CR16" s="243"/>
      <c r="CS16" s="243"/>
      <c r="CT16" s="243"/>
      <c r="CU16" s="243"/>
      <c r="CV16" s="243"/>
      <c r="CW16" s="243"/>
      <c r="CX16" s="243"/>
      <c r="CY16" s="243"/>
      <c r="CZ16" s="243"/>
      <c r="DA16" s="243"/>
      <c r="DB16" s="243"/>
      <c r="DC16" s="243"/>
      <c r="DD16" s="243"/>
      <c r="DE16" s="243"/>
      <c r="DF16" s="243"/>
      <c r="DG16" s="243"/>
      <c r="DH16" s="243"/>
      <c r="DI16" s="243"/>
      <c r="DJ16" s="243"/>
      <c r="DK16" s="243"/>
      <c r="DL16" s="243"/>
      <c r="DM16" s="243"/>
      <c r="DN16" s="243"/>
      <c r="DO16" s="243"/>
      <c r="DP16" s="243"/>
      <c r="DQ16" s="243"/>
      <c r="DR16" s="243"/>
      <c r="DS16" s="243"/>
      <c r="DT16" s="243"/>
      <c r="DU16" s="243"/>
      <c r="DV16" s="243"/>
      <c r="DW16" s="243"/>
      <c r="DX16" s="243"/>
      <c r="DY16" s="243"/>
      <c r="DZ16" s="243"/>
      <c r="EA16" s="243"/>
      <c r="EB16" s="243"/>
      <c r="EC16" s="243"/>
      <c r="ED16" s="243"/>
      <c r="EE16" s="243"/>
      <c r="EF16" s="243"/>
      <c r="EG16" s="243"/>
      <c r="EH16" s="243"/>
      <c r="EI16" s="243"/>
      <c r="EJ16" s="243"/>
      <c r="EK16" s="243"/>
      <c r="EL16" s="243"/>
      <c r="EM16" s="243"/>
      <c r="EN16" s="243"/>
      <c r="EO16" s="243"/>
      <c r="EP16" s="243"/>
      <c r="EQ16" s="243"/>
      <c r="ER16" s="243"/>
      <c r="ES16" s="243"/>
      <c r="ET16" s="243"/>
      <c r="EU16" s="243"/>
      <c r="EV16" s="243"/>
      <c r="EW16" s="243"/>
      <c r="EX16" s="243"/>
      <c r="EY16" s="243"/>
      <c r="EZ16" s="243"/>
      <c r="FA16" s="243"/>
      <c r="FB16" s="243"/>
      <c r="FC16" s="243"/>
      <c r="FD16" s="243"/>
      <c r="FE16" s="243"/>
      <c r="FF16" s="243"/>
      <c r="FG16" s="243"/>
      <c r="FH16" s="243"/>
      <c r="FI16" s="243"/>
      <c r="FJ16" s="243"/>
      <c r="FK16" s="243"/>
      <c r="FL16" s="243"/>
      <c r="FM16" s="243"/>
      <c r="FN16" s="243"/>
      <c r="FO16" s="243"/>
      <c r="FP16" s="243"/>
      <c r="FQ16" s="243"/>
      <c r="FR16" s="243"/>
      <c r="FS16" s="243"/>
      <c r="FT16" s="243"/>
      <c r="FU16" s="243"/>
      <c r="FV16" s="243"/>
      <c r="FW16" s="243"/>
      <c r="FX16" s="243"/>
      <c r="FY16" s="243"/>
      <c r="FZ16" s="243"/>
      <c r="GA16" s="243"/>
      <c r="GB16" s="243"/>
      <c r="GC16" s="243"/>
      <c r="GD16" s="243"/>
      <c r="GE16" s="243"/>
      <c r="GF16" s="243"/>
      <c r="GG16" s="243"/>
      <c r="GH16" s="243"/>
      <c r="GI16" s="243"/>
      <c r="GJ16" s="243"/>
      <c r="GK16" s="243"/>
      <c r="GL16" s="243"/>
      <c r="GM16" s="243"/>
      <c r="GN16" s="243"/>
      <c r="GO16" s="243"/>
      <c r="GP16" s="243"/>
      <c r="GQ16" s="243"/>
      <c r="GR16" s="243"/>
      <c r="GS16" s="243"/>
      <c r="GT16" s="243"/>
      <c r="GU16" s="243"/>
      <c r="GV16" s="243"/>
      <c r="GW16" s="243"/>
      <c r="GX16" s="243"/>
      <c r="GY16" s="243"/>
      <c r="GZ16" s="243"/>
      <c r="HA16" s="243"/>
      <c r="HB16" s="243"/>
      <c r="HC16" s="243"/>
      <c r="HD16" s="243"/>
      <c r="HE16" s="243"/>
      <c r="HF16" s="243"/>
      <c r="HG16" s="243"/>
      <c r="HH16" s="243"/>
      <c r="HI16" s="243"/>
      <c r="HJ16" s="243"/>
      <c r="HK16" s="243"/>
      <c r="HL16" s="243"/>
      <c r="HM16" s="243"/>
      <c r="HN16" s="243"/>
      <c r="HO16" s="243"/>
      <c r="HP16" s="243"/>
      <c r="HQ16" s="243"/>
      <c r="HR16" s="243"/>
      <c r="HS16" s="243"/>
      <c r="HT16" s="243"/>
      <c r="HU16" s="243"/>
      <c r="HV16" s="243"/>
      <c r="HW16" s="243"/>
      <c r="HX16" s="243"/>
      <c r="HY16" s="243"/>
      <c r="HZ16" s="243"/>
      <c r="IA16" s="243"/>
      <c r="IB16" s="243"/>
      <c r="IC16" s="243"/>
      <c r="ID16" s="243"/>
      <c r="IE16" s="243"/>
      <c r="IF16" s="243"/>
      <c r="IG16" s="243"/>
      <c r="IH16" s="243"/>
      <c r="II16" s="243"/>
      <c r="IJ16" s="243"/>
      <c r="IK16" s="243"/>
      <c r="IL16" s="243"/>
      <c r="IM16" s="243"/>
      <c r="IN16" s="243"/>
      <c r="IO16" s="243"/>
      <c r="IP16" s="243"/>
      <c r="IQ16" s="243"/>
      <c r="IR16" s="243"/>
      <c r="IS16" s="243"/>
      <c r="IT16" s="243"/>
      <c r="IU16" s="243"/>
    </row>
    <row r="17" spans="1:255" s="201" customFormat="1" ht="24.75" customHeight="1">
      <c r="A17" s="232" t="s">
        <v>57</v>
      </c>
      <c r="B17" s="230"/>
      <c r="C17" s="231" t="s">
        <v>58</v>
      </c>
      <c r="D17" s="221">
        <f>SUM(E17:R17)</f>
        <v>0</v>
      </c>
      <c r="E17" s="221"/>
      <c r="F17" s="221"/>
      <c r="G17" s="221"/>
      <c r="H17" s="221"/>
      <c r="I17" s="221"/>
      <c r="J17" s="221"/>
      <c r="K17" s="221"/>
      <c r="L17" s="221"/>
      <c r="M17" s="221"/>
      <c r="N17" s="221"/>
      <c r="O17" s="221"/>
      <c r="P17" s="221"/>
      <c r="Q17" s="221"/>
      <c r="R17" s="221"/>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c r="CC17" s="243"/>
      <c r="CD17" s="243"/>
      <c r="CE17" s="243"/>
      <c r="CF17" s="243"/>
      <c r="CG17" s="243"/>
      <c r="CH17" s="243"/>
      <c r="CI17" s="243"/>
      <c r="CJ17" s="243"/>
      <c r="CK17" s="243"/>
      <c r="CL17" s="243"/>
      <c r="CM17" s="243"/>
      <c r="CN17" s="243"/>
      <c r="CO17" s="243"/>
      <c r="CP17" s="243"/>
      <c r="CQ17" s="243"/>
      <c r="CR17" s="243"/>
      <c r="CS17" s="243"/>
      <c r="CT17" s="243"/>
      <c r="CU17" s="243"/>
      <c r="CV17" s="243"/>
      <c r="CW17" s="243"/>
      <c r="CX17" s="243"/>
      <c r="CY17" s="243"/>
      <c r="CZ17" s="243"/>
      <c r="DA17" s="243"/>
      <c r="DB17" s="243"/>
      <c r="DC17" s="243"/>
      <c r="DD17" s="243"/>
      <c r="DE17" s="243"/>
      <c r="DF17" s="243"/>
      <c r="DG17" s="243"/>
      <c r="DH17" s="243"/>
      <c r="DI17" s="243"/>
      <c r="DJ17" s="243"/>
      <c r="DK17" s="243"/>
      <c r="DL17" s="243"/>
      <c r="DM17" s="243"/>
      <c r="DN17" s="243"/>
      <c r="DO17" s="243"/>
      <c r="DP17" s="243"/>
      <c r="DQ17" s="243"/>
      <c r="DR17" s="243"/>
      <c r="DS17" s="243"/>
      <c r="DT17" s="243"/>
      <c r="DU17" s="243"/>
      <c r="DV17" s="243"/>
      <c r="DW17" s="243"/>
      <c r="DX17" s="243"/>
      <c r="DY17" s="243"/>
      <c r="DZ17" s="243"/>
      <c r="EA17" s="243"/>
      <c r="EB17" s="243"/>
      <c r="EC17" s="243"/>
      <c r="ED17" s="243"/>
      <c r="EE17" s="243"/>
      <c r="EF17" s="243"/>
      <c r="EG17" s="243"/>
      <c r="EH17" s="243"/>
      <c r="EI17" s="243"/>
      <c r="EJ17" s="243"/>
      <c r="EK17" s="243"/>
      <c r="EL17" s="243"/>
      <c r="EM17" s="243"/>
      <c r="EN17" s="243"/>
      <c r="EO17" s="243"/>
      <c r="EP17" s="243"/>
      <c r="EQ17" s="243"/>
      <c r="ER17" s="243"/>
      <c r="ES17" s="243"/>
      <c r="ET17" s="243"/>
      <c r="EU17" s="243"/>
      <c r="EV17" s="243"/>
      <c r="EW17" s="243"/>
      <c r="EX17" s="243"/>
      <c r="EY17" s="243"/>
      <c r="EZ17" s="243"/>
      <c r="FA17" s="243"/>
      <c r="FB17" s="243"/>
      <c r="FC17" s="243"/>
      <c r="FD17" s="243"/>
      <c r="FE17" s="243"/>
      <c r="FF17" s="243"/>
      <c r="FG17" s="243"/>
      <c r="FH17" s="243"/>
      <c r="FI17" s="243"/>
      <c r="FJ17" s="243"/>
      <c r="FK17" s="243"/>
      <c r="FL17" s="243"/>
      <c r="FM17" s="243"/>
      <c r="FN17" s="243"/>
      <c r="FO17" s="243"/>
      <c r="FP17" s="243"/>
      <c r="FQ17" s="243"/>
      <c r="FR17" s="243"/>
      <c r="FS17" s="243"/>
      <c r="FT17" s="243"/>
      <c r="FU17" s="243"/>
      <c r="FV17" s="243"/>
      <c r="FW17" s="243"/>
      <c r="FX17" s="243"/>
      <c r="FY17" s="243"/>
      <c r="FZ17" s="243"/>
      <c r="GA17" s="243"/>
      <c r="GB17" s="243"/>
      <c r="GC17" s="243"/>
      <c r="GD17" s="243"/>
      <c r="GE17" s="243"/>
      <c r="GF17" s="243"/>
      <c r="GG17" s="243"/>
      <c r="GH17" s="243"/>
      <c r="GI17" s="243"/>
      <c r="GJ17" s="243"/>
      <c r="GK17" s="243"/>
      <c r="GL17" s="243"/>
      <c r="GM17" s="243"/>
      <c r="GN17" s="243"/>
      <c r="GO17" s="243"/>
      <c r="GP17" s="243"/>
      <c r="GQ17" s="243"/>
      <c r="GR17" s="243"/>
      <c r="GS17" s="243"/>
      <c r="GT17" s="243"/>
      <c r="GU17" s="243"/>
      <c r="GV17" s="243"/>
      <c r="GW17" s="243"/>
      <c r="GX17" s="243"/>
      <c r="GY17" s="243"/>
      <c r="GZ17" s="243"/>
      <c r="HA17" s="243"/>
      <c r="HB17" s="243"/>
      <c r="HC17" s="243"/>
      <c r="HD17" s="243"/>
      <c r="HE17" s="243"/>
      <c r="HF17" s="243"/>
      <c r="HG17" s="243"/>
      <c r="HH17" s="243"/>
      <c r="HI17" s="243"/>
      <c r="HJ17" s="243"/>
      <c r="HK17" s="243"/>
      <c r="HL17" s="243"/>
      <c r="HM17" s="243"/>
      <c r="HN17" s="243"/>
      <c r="HO17" s="243"/>
      <c r="HP17" s="243"/>
      <c r="HQ17" s="243"/>
      <c r="HR17" s="243"/>
      <c r="HS17" s="243"/>
      <c r="HT17" s="243"/>
      <c r="HU17" s="243"/>
      <c r="HV17" s="243"/>
      <c r="HW17" s="243"/>
      <c r="HX17" s="243"/>
      <c r="HY17" s="243"/>
      <c r="HZ17" s="243"/>
      <c r="IA17" s="243"/>
      <c r="IB17" s="243"/>
      <c r="IC17" s="243"/>
      <c r="ID17" s="243"/>
      <c r="IE17" s="243"/>
      <c r="IF17" s="243"/>
      <c r="IG17" s="243"/>
      <c r="IH17" s="243"/>
      <c r="II17" s="243"/>
      <c r="IJ17" s="243"/>
      <c r="IK17" s="243"/>
      <c r="IL17" s="243"/>
      <c r="IM17" s="243"/>
      <c r="IN17" s="243"/>
      <c r="IO17" s="243"/>
      <c r="IP17" s="243"/>
      <c r="IQ17" s="243"/>
      <c r="IR17" s="243"/>
      <c r="IS17" s="243"/>
      <c r="IT17" s="243"/>
      <c r="IU17" s="243"/>
    </row>
    <row r="18" spans="1:255" s="201" customFormat="1" ht="24.75" customHeight="1">
      <c r="A18" s="229" t="s">
        <v>59</v>
      </c>
      <c r="B18" s="230"/>
      <c r="C18" s="231" t="s">
        <v>60</v>
      </c>
      <c r="D18" s="221">
        <f>SUM(E18:R18)</f>
        <v>0</v>
      </c>
      <c r="E18" s="221"/>
      <c r="F18" s="221"/>
      <c r="G18" s="221"/>
      <c r="H18" s="221"/>
      <c r="I18" s="221"/>
      <c r="J18" s="221"/>
      <c r="K18" s="221"/>
      <c r="L18" s="221"/>
      <c r="M18" s="221"/>
      <c r="N18" s="221"/>
      <c r="O18" s="221"/>
      <c r="P18" s="221"/>
      <c r="Q18" s="221"/>
      <c r="R18" s="221"/>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c r="DM18" s="243"/>
      <c r="DN18" s="243"/>
      <c r="DO18" s="243"/>
      <c r="DP18" s="243"/>
      <c r="DQ18" s="243"/>
      <c r="DR18" s="243"/>
      <c r="DS18" s="243"/>
      <c r="DT18" s="243"/>
      <c r="DU18" s="243"/>
      <c r="DV18" s="243"/>
      <c r="DW18" s="243"/>
      <c r="DX18" s="243"/>
      <c r="DY18" s="243"/>
      <c r="DZ18" s="243"/>
      <c r="EA18" s="243"/>
      <c r="EB18" s="243"/>
      <c r="EC18" s="243"/>
      <c r="ED18" s="243"/>
      <c r="EE18" s="243"/>
      <c r="EF18" s="243"/>
      <c r="EG18" s="243"/>
      <c r="EH18" s="243"/>
      <c r="EI18" s="243"/>
      <c r="EJ18" s="243"/>
      <c r="EK18" s="243"/>
      <c r="EL18" s="243"/>
      <c r="EM18" s="243"/>
      <c r="EN18" s="243"/>
      <c r="EO18" s="243"/>
      <c r="EP18" s="243"/>
      <c r="EQ18" s="243"/>
      <c r="ER18" s="243"/>
      <c r="ES18" s="243"/>
      <c r="ET18" s="243"/>
      <c r="EU18" s="243"/>
      <c r="EV18" s="243"/>
      <c r="EW18" s="243"/>
      <c r="EX18" s="243"/>
      <c r="EY18" s="243"/>
      <c r="EZ18" s="243"/>
      <c r="FA18" s="243"/>
      <c r="FB18" s="243"/>
      <c r="FC18" s="243"/>
      <c r="FD18" s="243"/>
      <c r="FE18" s="243"/>
      <c r="FF18" s="243"/>
      <c r="FG18" s="243"/>
      <c r="FH18" s="243"/>
      <c r="FI18" s="243"/>
      <c r="FJ18" s="243"/>
      <c r="FK18" s="243"/>
      <c r="FL18" s="243"/>
      <c r="FM18" s="243"/>
      <c r="FN18" s="243"/>
      <c r="FO18" s="243"/>
      <c r="FP18" s="243"/>
      <c r="FQ18" s="243"/>
      <c r="FR18" s="243"/>
      <c r="FS18" s="243"/>
      <c r="FT18" s="243"/>
      <c r="FU18" s="243"/>
      <c r="FV18" s="243"/>
      <c r="FW18" s="243"/>
      <c r="FX18" s="243"/>
      <c r="FY18" s="243"/>
      <c r="FZ18" s="243"/>
      <c r="GA18" s="243"/>
      <c r="GB18" s="243"/>
      <c r="GC18" s="243"/>
      <c r="GD18" s="243"/>
      <c r="GE18" s="243"/>
      <c r="GF18" s="243"/>
      <c r="GG18" s="243"/>
      <c r="GH18" s="243"/>
      <c r="GI18" s="243"/>
      <c r="GJ18" s="243"/>
      <c r="GK18" s="243"/>
      <c r="GL18" s="243"/>
      <c r="GM18" s="243"/>
      <c r="GN18" s="243"/>
      <c r="GO18" s="243"/>
      <c r="GP18" s="243"/>
      <c r="GQ18" s="243"/>
      <c r="GR18" s="243"/>
      <c r="GS18" s="243"/>
      <c r="GT18" s="243"/>
      <c r="GU18" s="243"/>
      <c r="GV18" s="243"/>
      <c r="GW18" s="243"/>
      <c r="GX18" s="243"/>
      <c r="GY18" s="243"/>
      <c r="GZ18" s="243"/>
      <c r="HA18" s="243"/>
      <c r="HB18" s="243"/>
      <c r="HC18" s="243"/>
      <c r="HD18" s="243"/>
      <c r="HE18" s="243"/>
      <c r="HF18" s="243"/>
      <c r="HG18" s="243"/>
      <c r="HH18" s="243"/>
      <c r="HI18" s="243"/>
      <c r="HJ18" s="243"/>
      <c r="HK18" s="243"/>
      <c r="HL18" s="243"/>
      <c r="HM18" s="243"/>
      <c r="HN18" s="243"/>
      <c r="HO18" s="243"/>
      <c r="HP18" s="243"/>
      <c r="HQ18" s="243"/>
      <c r="HR18" s="243"/>
      <c r="HS18" s="243"/>
      <c r="HT18" s="243"/>
      <c r="HU18" s="243"/>
      <c r="HV18" s="243"/>
      <c r="HW18" s="243"/>
      <c r="HX18" s="243"/>
      <c r="HY18" s="243"/>
      <c r="HZ18" s="243"/>
      <c r="IA18" s="243"/>
      <c r="IB18" s="243"/>
      <c r="IC18" s="243"/>
      <c r="ID18" s="243"/>
      <c r="IE18" s="243"/>
      <c r="IF18" s="243"/>
      <c r="IG18" s="243"/>
      <c r="IH18" s="243"/>
      <c r="II18" s="243"/>
      <c r="IJ18" s="243"/>
      <c r="IK18" s="243"/>
      <c r="IL18" s="243"/>
      <c r="IM18" s="243"/>
      <c r="IN18" s="243"/>
      <c r="IO18" s="243"/>
      <c r="IP18" s="243"/>
      <c r="IQ18" s="243"/>
      <c r="IR18" s="243"/>
      <c r="IS18" s="243"/>
      <c r="IT18" s="243"/>
      <c r="IU18" s="243"/>
    </row>
    <row r="19" spans="1:255" ht="24" customHeight="1">
      <c r="A19" s="232"/>
      <c r="B19" s="230"/>
      <c r="C19" s="233" t="s">
        <v>61</v>
      </c>
      <c r="D19" s="221">
        <f>SUM(E19:R19)</f>
        <v>0</v>
      </c>
      <c r="E19" s="221"/>
      <c r="F19" s="221"/>
      <c r="G19" s="221"/>
      <c r="H19" s="221"/>
      <c r="I19" s="221"/>
      <c r="J19" s="221"/>
      <c r="K19" s="221"/>
      <c r="L19" s="221"/>
      <c r="M19" s="221"/>
      <c r="N19" s="221"/>
      <c r="O19" s="221"/>
      <c r="P19" s="221"/>
      <c r="Q19" s="221"/>
      <c r="R19" s="22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241"/>
      <c r="CO19" s="241"/>
      <c r="CP19" s="241"/>
      <c r="CQ19" s="241"/>
      <c r="CR19" s="241"/>
      <c r="CS19" s="241"/>
      <c r="CT19" s="241"/>
      <c r="CU19" s="241"/>
      <c r="CV19" s="241"/>
      <c r="CW19" s="241"/>
      <c r="CX19" s="241"/>
      <c r="CY19" s="241"/>
      <c r="CZ19" s="241"/>
      <c r="DA19" s="241"/>
      <c r="DB19" s="241"/>
      <c r="DC19" s="241"/>
      <c r="DD19" s="241"/>
      <c r="DE19" s="241"/>
      <c r="DF19" s="241"/>
      <c r="DG19" s="241"/>
      <c r="DH19" s="241"/>
      <c r="DI19" s="241"/>
      <c r="DJ19" s="241"/>
      <c r="DK19" s="241"/>
      <c r="DL19" s="241"/>
      <c r="DM19" s="241"/>
      <c r="DN19" s="241"/>
      <c r="DO19" s="241"/>
      <c r="DP19" s="241"/>
      <c r="DQ19" s="241"/>
      <c r="DR19" s="241"/>
      <c r="DS19" s="241"/>
      <c r="DT19" s="241"/>
      <c r="DU19" s="241"/>
      <c r="DV19" s="241"/>
      <c r="DW19" s="241"/>
      <c r="DX19" s="241"/>
      <c r="DY19" s="241"/>
      <c r="DZ19" s="241"/>
      <c r="EA19" s="241"/>
      <c r="EB19" s="241"/>
      <c r="EC19" s="241"/>
      <c r="ED19" s="241"/>
      <c r="EE19" s="241"/>
      <c r="EF19" s="241"/>
      <c r="EG19" s="241"/>
      <c r="EH19" s="241"/>
      <c r="EI19" s="241"/>
      <c r="EJ19" s="241"/>
      <c r="EK19" s="241"/>
      <c r="EL19" s="241"/>
      <c r="EM19" s="241"/>
      <c r="EN19" s="241"/>
      <c r="EO19" s="241"/>
      <c r="EP19" s="241"/>
      <c r="EQ19" s="241"/>
      <c r="ER19" s="241"/>
      <c r="ES19" s="241"/>
      <c r="ET19" s="241"/>
      <c r="EU19" s="241"/>
      <c r="EV19" s="241"/>
      <c r="EW19" s="241"/>
      <c r="EX19" s="241"/>
      <c r="EY19" s="241"/>
      <c r="EZ19" s="241"/>
      <c r="FA19" s="241"/>
      <c r="FB19" s="241"/>
      <c r="FC19" s="241"/>
      <c r="FD19" s="241"/>
      <c r="FE19" s="241"/>
      <c r="FF19" s="241"/>
      <c r="FG19" s="241"/>
      <c r="FH19" s="241"/>
      <c r="FI19" s="241"/>
      <c r="FJ19" s="241"/>
      <c r="FK19" s="241"/>
      <c r="FL19" s="241"/>
      <c r="FM19" s="241"/>
      <c r="FN19" s="241"/>
      <c r="FO19" s="241"/>
      <c r="FP19" s="241"/>
      <c r="FQ19" s="241"/>
      <c r="FR19" s="241"/>
      <c r="FS19" s="241"/>
      <c r="FT19" s="241"/>
      <c r="FU19" s="241"/>
      <c r="FV19" s="241"/>
      <c r="FW19" s="241"/>
      <c r="FX19" s="241"/>
      <c r="FY19" s="241"/>
      <c r="FZ19" s="241"/>
      <c r="GA19" s="241"/>
      <c r="GB19" s="241"/>
      <c r="GC19" s="241"/>
      <c r="GD19" s="241"/>
      <c r="GE19" s="241"/>
      <c r="GF19" s="241"/>
      <c r="GG19" s="241"/>
      <c r="GH19" s="241"/>
      <c r="GI19" s="241"/>
      <c r="GJ19" s="241"/>
      <c r="GK19" s="241"/>
      <c r="GL19" s="241"/>
      <c r="GM19" s="241"/>
      <c r="GN19" s="241"/>
      <c r="GO19" s="241"/>
      <c r="GP19" s="241"/>
      <c r="GQ19" s="241"/>
      <c r="GR19" s="241"/>
      <c r="GS19" s="241"/>
      <c r="GT19" s="241"/>
      <c r="GU19" s="241"/>
      <c r="GV19" s="241"/>
      <c r="GW19" s="241"/>
      <c r="GX19" s="241"/>
      <c r="GY19" s="241"/>
      <c r="GZ19" s="241"/>
      <c r="HA19" s="241"/>
      <c r="HB19" s="241"/>
      <c r="HC19" s="241"/>
      <c r="HD19" s="241"/>
      <c r="HE19" s="241"/>
      <c r="HF19" s="241"/>
      <c r="HG19" s="241"/>
      <c r="HH19" s="241"/>
      <c r="HI19" s="241"/>
      <c r="HJ19" s="241"/>
      <c r="HK19" s="241"/>
      <c r="HL19" s="241"/>
      <c r="HM19" s="241"/>
      <c r="HN19" s="241"/>
      <c r="HO19" s="241"/>
      <c r="HP19" s="241"/>
      <c r="HQ19" s="241"/>
      <c r="HR19" s="241"/>
      <c r="HS19" s="241"/>
      <c r="HT19" s="241"/>
      <c r="HU19" s="241"/>
      <c r="HV19" s="241"/>
      <c r="HW19" s="241"/>
      <c r="HX19" s="241"/>
      <c r="HY19" s="241"/>
      <c r="HZ19" s="241"/>
      <c r="IA19" s="241"/>
      <c r="IB19" s="241"/>
      <c r="IC19" s="241"/>
      <c r="ID19" s="241"/>
      <c r="IE19" s="241"/>
      <c r="IF19" s="241"/>
      <c r="IG19" s="241"/>
      <c r="IH19" s="241"/>
      <c r="II19" s="241"/>
      <c r="IJ19" s="241"/>
      <c r="IK19" s="241"/>
      <c r="IL19" s="241"/>
      <c r="IM19" s="241"/>
      <c r="IN19" s="241"/>
      <c r="IO19" s="241"/>
      <c r="IP19" s="241"/>
      <c r="IQ19" s="241"/>
      <c r="IR19" s="241"/>
      <c r="IS19" s="241"/>
      <c r="IT19" s="241"/>
      <c r="IU19" s="241"/>
    </row>
    <row r="20" spans="1:255" ht="24" customHeight="1">
      <c r="A20" s="234" t="s">
        <v>62</v>
      </c>
      <c r="B20" s="230">
        <f>SUM(B7:B19)</f>
        <v>1005.78</v>
      </c>
      <c r="C20" s="233" t="s">
        <v>63</v>
      </c>
      <c r="D20" s="221">
        <f>SUM(E20:R20)</f>
        <v>0</v>
      </c>
      <c r="E20" s="230"/>
      <c r="F20" s="230"/>
      <c r="G20" s="230"/>
      <c r="H20" s="230"/>
      <c r="I20" s="230"/>
      <c r="J20" s="230"/>
      <c r="K20" s="230"/>
      <c r="L20" s="230"/>
      <c r="M20" s="230"/>
      <c r="N20" s="230"/>
      <c r="O20" s="230"/>
      <c r="P20" s="230"/>
      <c r="Q20" s="230"/>
      <c r="R20" s="230"/>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241"/>
      <c r="CO20" s="241"/>
      <c r="CP20" s="241"/>
      <c r="CQ20" s="241"/>
      <c r="CR20" s="241"/>
      <c r="CS20" s="241"/>
      <c r="CT20" s="241"/>
      <c r="CU20" s="241"/>
      <c r="CV20" s="241"/>
      <c r="CW20" s="241"/>
      <c r="CX20" s="241"/>
      <c r="CY20" s="241"/>
      <c r="CZ20" s="241"/>
      <c r="DA20" s="241"/>
      <c r="DB20" s="241"/>
      <c r="DC20" s="241"/>
      <c r="DD20" s="241"/>
      <c r="DE20" s="241"/>
      <c r="DF20" s="241"/>
      <c r="DG20" s="241"/>
      <c r="DH20" s="241"/>
      <c r="DI20" s="241"/>
      <c r="DJ20" s="241"/>
      <c r="DK20" s="241"/>
      <c r="DL20" s="241"/>
      <c r="DM20" s="241"/>
      <c r="DN20" s="241"/>
      <c r="DO20" s="241"/>
      <c r="DP20" s="241"/>
      <c r="DQ20" s="241"/>
      <c r="DR20" s="241"/>
      <c r="DS20" s="241"/>
      <c r="DT20" s="241"/>
      <c r="DU20" s="241"/>
      <c r="DV20" s="241"/>
      <c r="DW20" s="241"/>
      <c r="DX20" s="241"/>
      <c r="DY20" s="241"/>
      <c r="DZ20" s="241"/>
      <c r="EA20" s="241"/>
      <c r="EB20" s="241"/>
      <c r="EC20" s="241"/>
      <c r="ED20" s="241"/>
      <c r="EE20" s="241"/>
      <c r="EF20" s="241"/>
      <c r="EG20" s="241"/>
      <c r="EH20" s="241"/>
      <c r="EI20" s="241"/>
      <c r="EJ20" s="241"/>
      <c r="EK20" s="241"/>
      <c r="EL20" s="241"/>
      <c r="EM20" s="241"/>
      <c r="EN20" s="241"/>
      <c r="EO20" s="241"/>
      <c r="EP20" s="241"/>
      <c r="EQ20" s="241"/>
      <c r="ER20" s="241"/>
      <c r="ES20" s="241"/>
      <c r="ET20" s="241"/>
      <c r="EU20" s="241"/>
      <c r="EV20" s="241"/>
      <c r="EW20" s="241"/>
      <c r="EX20" s="241"/>
      <c r="EY20" s="241"/>
      <c r="EZ20" s="241"/>
      <c r="FA20" s="241"/>
      <c r="FB20" s="241"/>
      <c r="FC20" s="241"/>
      <c r="FD20" s="241"/>
      <c r="FE20" s="241"/>
      <c r="FF20" s="241"/>
      <c r="FG20" s="241"/>
      <c r="FH20" s="241"/>
      <c r="FI20" s="241"/>
      <c r="FJ20" s="241"/>
      <c r="FK20" s="241"/>
      <c r="FL20" s="241"/>
      <c r="FM20" s="241"/>
      <c r="FN20" s="241"/>
      <c r="FO20" s="241"/>
      <c r="FP20" s="241"/>
      <c r="FQ20" s="241"/>
      <c r="FR20" s="241"/>
      <c r="FS20" s="241"/>
      <c r="FT20" s="241"/>
      <c r="FU20" s="241"/>
      <c r="FV20" s="241"/>
      <c r="FW20" s="241"/>
      <c r="FX20" s="241"/>
      <c r="FY20" s="241"/>
      <c r="FZ20" s="241"/>
      <c r="GA20" s="241"/>
      <c r="GB20" s="241"/>
      <c r="GC20" s="241"/>
      <c r="GD20" s="241"/>
      <c r="GE20" s="241"/>
      <c r="GF20" s="241"/>
      <c r="GG20" s="241"/>
      <c r="GH20" s="241"/>
      <c r="GI20" s="241"/>
      <c r="GJ20" s="241"/>
      <c r="GK20" s="241"/>
      <c r="GL20" s="241"/>
      <c r="GM20" s="241"/>
      <c r="GN20" s="241"/>
      <c r="GO20" s="241"/>
      <c r="GP20" s="241"/>
      <c r="GQ20" s="241"/>
      <c r="GR20" s="241"/>
      <c r="GS20" s="241"/>
      <c r="GT20" s="241"/>
      <c r="GU20" s="241"/>
      <c r="GV20" s="241"/>
      <c r="GW20" s="241"/>
      <c r="GX20" s="241"/>
      <c r="GY20" s="241"/>
      <c r="GZ20" s="241"/>
      <c r="HA20" s="241"/>
      <c r="HB20" s="241"/>
      <c r="HC20" s="241"/>
      <c r="HD20" s="241"/>
      <c r="HE20" s="241"/>
      <c r="HF20" s="241"/>
      <c r="HG20" s="241"/>
      <c r="HH20" s="241"/>
      <c r="HI20" s="241"/>
      <c r="HJ20" s="241"/>
      <c r="HK20" s="241"/>
      <c r="HL20" s="241"/>
      <c r="HM20" s="241"/>
      <c r="HN20" s="241"/>
      <c r="HO20" s="241"/>
      <c r="HP20" s="241"/>
      <c r="HQ20" s="241"/>
      <c r="HR20" s="241"/>
      <c r="HS20" s="241"/>
      <c r="HT20" s="241"/>
      <c r="HU20" s="241"/>
      <c r="HV20" s="241"/>
      <c r="HW20" s="241"/>
      <c r="HX20" s="241"/>
      <c r="HY20" s="241"/>
      <c r="HZ20" s="241"/>
      <c r="IA20" s="241"/>
      <c r="IB20" s="241"/>
      <c r="IC20" s="241"/>
      <c r="ID20" s="241"/>
      <c r="IE20" s="241"/>
      <c r="IF20" s="241"/>
      <c r="IG20" s="241"/>
      <c r="IH20" s="241"/>
      <c r="II20" s="241"/>
      <c r="IJ20" s="241"/>
      <c r="IK20" s="241"/>
      <c r="IL20" s="241"/>
      <c r="IM20" s="241"/>
      <c r="IN20" s="241"/>
      <c r="IO20" s="241"/>
      <c r="IP20" s="241"/>
      <c r="IQ20" s="241"/>
      <c r="IR20" s="241"/>
      <c r="IS20" s="241"/>
      <c r="IT20" s="241"/>
      <c r="IU20" s="241"/>
    </row>
    <row r="21" spans="1:255" s="201" customFormat="1" ht="27" customHeight="1">
      <c r="A21" s="235" t="s">
        <v>64</v>
      </c>
      <c r="B21" s="230"/>
      <c r="C21" s="233"/>
      <c r="D21" s="230"/>
      <c r="E21" s="230"/>
      <c r="F21" s="230"/>
      <c r="G21" s="230"/>
      <c r="H21" s="230"/>
      <c r="I21" s="230"/>
      <c r="J21" s="230"/>
      <c r="K21" s="230"/>
      <c r="L21" s="230"/>
      <c r="M21" s="230"/>
      <c r="N21" s="230"/>
      <c r="O21" s="230"/>
      <c r="P21" s="230"/>
      <c r="Q21" s="230"/>
      <c r="R21" s="230"/>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c r="CG21" s="243"/>
      <c r="CH21" s="243"/>
      <c r="CI21" s="243"/>
      <c r="CJ21" s="243"/>
      <c r="CK21" s="243"/>
      <c r="CL21" s="243"/>
      <c r="CM21" s="243"/>
      <c r="CN21" s="243"/>
      <c r="CO21" s="243"/>
      <c r="CP21" s="243"/>
      <c r="CQ21" s="243"/>
      <c r="CR21" s="243"/>
      <c r="CS21" s="243"/>
      <c r="CT21" s="243"/>
      <c r="CU21" s="243"/>
      <c r="CV21" s="243"/>
      <c r="CW21" s="243"/>
      <c r="CX21" s="243"/>
      <c r="CY21" s="243"/>
      <c r="CZ21" s="243"/>
      <c r="DA21" s="243"/>
      <c r="DB21" s="243"/>
      <c r="DC21" s="243"/>
      <c r="DD21" s="243"/>
      <c r="DE21" s="243"/>
      <c r="DF21" s="243"/>
      <c r="DG21" s="243"/>
      <c r="DH21" s="243"/>
      <c r="DI21" s="243"/>
      <c r="DJ21" s="243"/>
      <c r="DK21" s="243"/>
      <c r="DL21" s="243"/>
      <c r="DM21" s="243"/>
      <c r="DN21" s="243"/>
      <c r="DO21" s="243"/>
      <c r="DP21" s="243"/>
      <c r="DQ21" s="243"/>
      <c r="DR21" s="243"/>
      <c r="DS21" s="243"/>
      <c r="DT21" s="243"/>
      <c r="DU21" s="243"/>
      <c r="DV21" s="243"/>
      <c r="DW21" s="243"/>
      <c r="DX21" s="243"/>
      <c r="DY21" s="243"/>
      <c r="DZ21" s="243"/>
      <c r="EA21" s="243"/>
      <c r="EB21" s="243"/>
      <c r="EC21" s="243"/>
      <c r="ED21" s="243"/>
      <c r="EE21" s="243"/>
      <c r="EF21" s="243"/>
      <c r="EG21" s="243"/>
      <c r="EH21" s="243"/>
      <c r="EI21" s="243"/>
      <c r="EJ21" s="243"/>
      <c r="EK21" s="243"/>
      <c r="EL21" s="243"/>
      <c r="EM21" s="243"/>
      <c r="EN21" s="243"/>
      <c r="EO21" s="243"/>
      <c r="EP21" s="243"/>
      <c r="EQ21" s="243"/>
      <c r="ER21" s="243"/>
      <c r="ES21" s="243"/>
      <c r="ET21" s="243"/>
      <c r="EU21" s="243"/>
      <c r="EV21" s="243"/>
      <c r="EW21" s="243"/>
      <c r="EX21" s="243"/>
      <c r="EY21" s="243"/>
      <c r="EZ21" s="243"/>
      <c r="FA21" s="243"/>
      <c r="FB21" s="243"/>
      <c r="FC21" s="243"/>
      <c r="FD21" s="243"/>
      <c r="FE21" s="243"/>
      <c r="FF21" s="243"/>
      <c r="FG21" s="243"/>
      <c r="FH21" s="243"/>
      <c r="FI21" s="243"/>
      <c r="FJ21" s="243"/>
      <c r="FK21" s="243"/>
      <c r="FL21" s="243"/>
      <c r="FM21" s="243"/>
      <c r="FN21" s="243"/>
      <c r="FO21" s="243"/>
      <c r="FP21" s="243"/>
      <c r="FQ21" s="243"/>
      <c r="FR21" s="243"/>
      <c r="FS21" s="243"/>
      <c r="FT21" s="243"/>
      <c r="FU21" s="243"/>
      <c r="FV21" s="243"/>
      <c r="FW21" s="243"/>
      <c r="FX21" s="243"/>
      <c r="FY21" s="243"/>
      <c r="FZ21" s="243"/>
      <c r="GA21" s="243"/>
      <c r="GB21" s="243"/>
      <c r="GC21" s="243"/>
      <c r="GD21" s="243"/>
      <c r="GE21" s="243"/>
      <c r="GF21" s="243"/>
      <c r="GG21" s="243"/>
      <c r="GH21" s="243"/>
      <c r="GI21" s="243"/>
      <c r="GJ21" s="243"/>
      <c r="GK21" s="243"/>
      <c r="GL21" s="243"/>
      <c r="GM21" s="243"/>
      <c r="GN21" s="243"/>
      <c r="GO21" s="243"/>
      <c r="GP21" s="243"/>
      <c r="GQ21" s="243"/>
      <c r="GR21" s="243"/>
      <c r="GS21" s="243"/>
      <c r="GT21" s="243"/>
      <c r="GU21" s="243"/>
      <c r="GV21" s="243"/>
      <c r="GW21" s="243"/>
      <c r="GX21" s="243"/>
      <c r="GY21" s="243"/>
      <c r="GZ21" s="243"/>
      <c r="HA21" s="243"/>
      <c r="HB21" s="243"/>
      <c r="HC21" s="243"/>
      <c r="HD21" s="243"/>
      <c r="HE21" s="243"/>
      <c r="HF21" s="243"/>
      <c r="HG21" s="243"/>
      <c r="HH21" s="243"/>
      <c r="HI21" s="243"/>
      <c r="HJ21" s="243"/>
      <c r="HK21" s="243"/>
      <c r="HL21" s="243"/>
      <c r="HM21" s="243"/>
      <c r="HN21" s="243"/>
      <c r="HO21" s="243"/>
      <c r="HP21" s="243"/>
      <c r="HQ21" s="243"/>
      <c r="HR21" s="243"/>
      <c r="HS21" s="243"/>
      <c r="HT21" s="243"/>
      <c r="HU21" s="243"/>
      <c r="HV21" s="243"/>
      <c r="HW21" s="243"/>
      <c r="HX21" s="243"/>
      <c r="HY21" s="243"/>
      <c r="HZ21" s="243"/>
      <c r="IA21" s="243"/>
      <c r="IB21" s="243"/>
      <c r="IC21" s="243"/>
      <c r="ID21" s="243"/>
      <c r="IE21" s="243"/>
      <c r="IF21" s="243"/>
      <c r="IG21" s="243"/>
      <c r="IH21" s="243"/>
      <c r="II21" s="243"/>
      <c r="IJ21" s="243"/>
      <c r="IK21" s="243"/>
      <c r="IL21" s="243"/>
      <c r="IM21" s="243"/>
      <c r="IN21" s="243"/>
      <c r="IO21" s="243"/>
      <c r="IP21" s="243"/>
      <c r="IQ21" s="243"/>
      <c r="IR21" s="243"/>
      <c r="IS21" s="243"/>
      <c r="IT21" s="243"/>
      <c r="IU21" s="243"/>
    </row>
    <row r="22" spans="1:255" s="201" customFormat="1" ht="24" customHeight="1">
      <c r="A22" s="235" t="s">
        <v>65</v>
      </c>
      <c r="B22" s="230"/>
      <c r="C22" s="233"/>
      <c r="D22" s="230"/>
      <c r="E22" s="230"/>
      <c r="F22" s="230"/>
      <c r="G22" s="230"/>
      <c r="H22" s="230"/>
      <c r="I22" s="230"/>
      <c r="J22" s="230"/>
      <c r="K22" s="230"/>
      <c r="L22" s="230"/>
      <c r="M22" s="230"/>
      <c r="N22" s="230"/>
      <c r="O22" s="230"/>
      <c r="P22" s="230"/>
      <c r="Q22" s="230"/>
      <c r="R22" s="230"/>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c r="CM22" s="243"/>
      <c r="CN22" s="243"/>
      <c r="CO22" s="243"/>
      <c r="CP22" s="243"/>
      <c r="CQ22" s="243"/>
      <c r="CR22" s="243"/>
      <c r="CS22" s="243"/>
      <c r="CT22" s="243"/>
      <c r="CU22" s="243"/>
      <c r="CV22" s="243"/>
      <c r="CW22" s="243"/>
      <c r="CX22" s="243"/>
      <c r="CY22" s="243"/>
      <c r="CZ22" s="243"/>
      <c r="DA22" s="243"/>
      <c r="DB22" s="243"/>
      <c r="DC22" s="243"/>
      <c r="DD22" s="243"/>
      <c r="DE22" s="243"/>
      <c r="DF22" s="243"/>
      <c r="DG22" s="243"/>
      <c r="DH22" s="243"/>
      <c r="DI22" s="243"/>
      <c r="DJ22" s="243"/>
      <c r="DK22" s="243"/>
      <c r="DL22" s="243"/>
      <c r="DM22" s="243"/>
      <c r="DN22" s="243"/>
      <c r="DO22" s="243"/>
      <c r="DP22" s="243"/>
      <c r="DQ22" s="243"/>
      <c r="DR22" s="243"/>
      <c r="DS22" s="243"/>
      <c r="DT22" s="243"/>
      <c r="DU22" s="243"/>
      <c r="DV22" s="243"/>
      <c r="DW22" s="243"/>
      <c r="DX22" s="243"/>
      <c r="DY22" s="243"/>
      <c r="DZ22" s="243"/>
      <c r="EA22" s="243"/>
      <c r="EB22" s="243"/>
      <c r="EC22" s="243"/>
      <c r="ED22" s="243"/>
      <c r="EE22" s="243"/>
      <c r="EF22" s="243"/>
      <c r="EG22" s="243"/>
      <c r="EH22" s="243"/>
      <c r="EI22" s="243"/>
      <c r="EJ22" s="243"/>
      <c r="EK22" s="243"/>
      <c r="EL22" s="243"/>
      <c r="EM22" s="243"/>
      <c r="EN22" s="243"/>
      <c r="EO22" s="243"/>
      <c r="EP22" s="243"/>
      <c r="EQ22" s="243"/>
      <c r="ER22" s="243"/>
      <c r="ES22" s="243"/>
      <c r="ET22" s="243"/>
      <c r="EU22" s="243"/>
      <c r="EV22" s="243"/>
      <c r="EW22" s="243"/>
      <c r="EX22" s="243"/>
      <c r="EY22" s="243"/>
      <c r="EZ22" s="243"/>
      <c r="FA22" s="243"/>
      <c r="FB22" s="243"/>
      <c r="FC22" s="243"/>
      <c r="FD22" s="243"/>
      <c r="FE22" s="243"/>
      <c r="FF22" s="243"/>
      <c r="FG22" s="243"/>
      <c r="FH22" s="243"/>
      <c r="FI22" s="243"/>
      <c r="FJ22" s="243"/>
      <c r="FK22" s="243"/>
      <c r="FL22" s="243"/>
      <c r="FM22" s="243"/>
      <c r="FN22" s="243"/>
      <c r="FO22" s="243"/>
      <c r="FP22" s="243"/>
      <c r="FQ22" s="243"/>
      <c r="FR22" s="243"/>
      <c r="FS22" s="243"/>
      <c r="FT22" s="243"/>
      <c r="FU22" s="243"/>
      <c r="FV22" s="243"/>
      <c r="FW22" s="243"/>
      <c r="FX22" s="243"/>
      <c r="FY22" s="243"/>
      <c r="FZ22" s="243"/>
      <c r="GA22" s="243"/>
      <c r="GB22" s="243"/>
      <c r="GC22" s="243"/>
      <c r="GD22" s="243"/>
      <c r="GE22" s="243"/>
      <c r="GF22" s="243"/>
      <c r="GG22" s="243"/>
      <c r="GH22" s="243"/>
      <c r="GI22" s="243"/>
      <c r="GJ22" s="243"/>
      <c r="GK22" s="243"/>
      <c r="GL22" s="243"/>
      <c r="GM22" s="243"/>
      <c r="GN22" s="243"/>
      <c r="GO22" s="243"/>
      <c r="GP22" s="243"/>
      <c r="GQ22" s="243"/>
      <c r="GR22" s="243"/>
      <c r="GS22" s="243"/>
      <c r="GT22" s="243"/>
      <c r="GU22" s="243"/>
      <c r="GV22" s="243"/>
      <c r="GW22" s="243"/>
      <c r="GX22" s="243"/>
      <c r="GY22" s="243"/>
      <c r="GZ22" s="243"/>
      <c r="HA22" s="243"/>
      <c r="HB22" s="243"/>
      <c r="HC22" s="243"/>
      <c r="HD22" s="243"/>
      <c r="HE22" s="243"/>
      <c r="HF22" s="243"/>
      <c r="HG22" s="243"/>
      <c r="HH22" s="243"/>
      <c r="HI22" s="243"/>
      <c r="HJ22" s="243"/>
      <c r="HK22" s="243"/>
      <c r="HL22" s="243"/>
      <c r="HM22" s="243"/>
      <c r="HN22" s="243"/>
      <c r="HO22" s="243"/>
      <c r="HP22" s="243"/>
      <c r="HQ22" s="243"/>
      <c r="HR22" s="243"/>
      <c r="HS22" s="243"/>
      <c r="HT22" s="243"/>
      <c r="HU22" s="243"/>
      <c r="HV22" s="243"/>
      <c r="HW22" s="243"/>
      <c r="HX22" s="243"/>
      <c r="HY22" s="243"/>
      <c r="HZ22" s="243"/>
      <c r="IA22" s="243"/>
      <c r="IB22" s="243"/>
      <c r="IC22" s="243"/>
      <c r="ID22" s="243"/>
      <c r="IE22" s="243"/>
      <c r="IF22" s="243"/>
      <c r="IG22" s="243"/>
      <c r="IH22" s="243"/>
      <c r="II22" s="243"/>
      <c r="IJ22" s="243"/>
      <c r="IK22" s="243"/>
      <c r="IL22" s="243"/>
      <c r="IM22" s="243"/>
      <c r="IN22" s="243"/>
      <c r="IO22" s="243"/>
      <c r="IP22" s="243"/>
      <c r="IQ22" s="243"/>
      <c r="IR22" s="243"/>
      <c r="IS22" s="243"/>
      <c r="IT22" s="243"/>
      <c r="IU22" s="243"/>
    </row>
    <row r="23" spans="1:255" ht="20.25" customHeight="1">
      <c r="A23" s="235"/>
      <c r="B23" s="230"/>
      <c r="C23" s="233"/>
      <c r="D23" s="230"/>
      <c r="E23" s="230"/>
      <c r="F23" s="230"/>
      <c r="G23" s="230"/>
      <c r="H23" s="230"/>
      <c r="I23" s="230"/>
      <c r="J23" s="230"/>
      <c r="K23" s="230"/>
      <c r="L23" s="230"/>
      <c r="M23" s="230"/>
      <c r="N23" s="230"/>
      <c r="O23" s="230"/>
      <c r="P23" s="230"/>
      <c r="Q23" s="230"/>
      <c r="R23" s="230"/>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1"/>
      <c r="CC23" s="241"/>
      <c r="CD23" s="241"/>
      <c r="CE23" s="241"/>
      <c r="CF23" s="241"/>
      <c r="CG23" s="241"/>
      <c r="CH23" s="241"/>
      <c r="CI23" s="241"/>
      <c r="CJ23" s="241"/>
      <c r="CK23" s="241"/>
      <c r="CL23" s="241"/>
      <c r="CM23" s="241"/>
      <c r="CN23" s="241"/>
      <c r="CO23" s="241"/>
      <c r="CP23" s="241"/>
      <c r="CQ23" s="241"/>
      <c r="CR23" s="241"/>
      <c r="CS23" s="241"/>
      <c r="CT23" s="241"/>
      <c r="CU23" s="241"/>
      <c r="CV23" s="241"/>
      <c r="CW23" s="241"/>
      <c r="CX23" s="241"/>
      <c r="CY23" s="241"/>
      <c r="CZ23" s="241"/>
      <c r="DA23" s="241"/>
      <c r="DB23" s="241"/>
      <c r="DC23" s="241"/>
      <c r="DD23" s="241"/>
      <c r="DE23" s="241"/>
      <c r="DF23" s="241"/>
      <c r="DG23" s="241"/>
      <c r="DH23" s="241"/>
      <c r="DI23" s="241"/>
      <c r="DJ23" s="241"/>
      <c r="DK23" s="241"/>
      <c r="DL23" s="241"/>
      <c r="DM23" s="241"/>
      <c r="DN23" s="241"/>
      <c r="DO23" s="241"/>
      <c r="DP23" s="241"/>
      <c r="DQ23" s="241"/>
      <c r="DR23" s="241"/>
      <c r="DS23" s="241"/>
      <c r="DT23" s="241"/>
      <c r="DU23" s="241"/>
      <c r="DV23" s="241"/>
      <c r="DW23" s="241"/>
      <c r="DX23" s="241"/>
      <c r="DY23" s="241"/>
      <c r="DZ23" s="241"/>
      <c r="EA23" s="241"/>
      <c r="EB23" s="241"/>
      <c r="EC23" s="241"/>
      <c r="ED23" s="241"/>
      <c r="EE23" s="241"/>
      <c r="EF23" s="241"/>
      <c r="EG23" s="241"/>
      <c r="EH23" s="241"/>
      <c r="EI23" s="241"/>
      <c r="EJ23" s="241"/>
      <c r="EK23" s="241"/>
      <c r="EL23" s="241"/>
      <c r="EM23" s="241"/>
      <c r="EN23" s="241"/>
      <c r="EO23" s="241"/>
      <c r="EP23" s="241"/>
      <c r="EQ23" s="241"/>
      <c r="ER23" s="241"/>
      <c r="ES23" s="241"/>
      <c r="ET23" s="241"/>
      <c r="EU23" s="241"/>
      <c r="EV23" s="241"/>
      <c r="EW23" s="241"/>
      <c r="EX23" s="241"/>
      <c r="EY23" s="241"/>
      <c r="EZ23" s="241"/>
      <c r="FA23" s="241"/>
      <c r="FB23" s="241"/>
      <c r="FC23" s="241"/>
      <c r="FD23" s="241"/>
      <c r="FE23" s="241"/>
      <c r="FF23" s="241"/>
      <c r="FG23" s="241"/>
      <c r="FH23" s="241"/>
      <c r="FI23" s="241"/>
      <c r="FJ23" s="241"/>
      <c r="FK23" s="241"/>
      <c r="FL23" s="241"/>
      <c r="FM23" s="241"/>
      <c r="FN23" s="241"/>
      <c r="FO23" s="241"/>
      <c r="FP23" s="241"/>
      <c r="FQ23" s="241"/>
      <c r="FR23" s="241"/>
      <c r="FS23" s="241"/>
      <c r="FT23" s="241"/>
      <c r="FU23" s="241"/>
      <c r="FV23" s="241"/>
      <c r="FW23" s="241"/>
      <c r="FX23" s="241"/>
      <c r="FY23" s="241"/>
      <c r="FZ23" s="241"/>
      <c r="GA23" s="241"/>
      <c r="GB23" s="241"/>
      <c r="GC23" s="241"/>
      <c r="GD23" s="241"/>
      <c r="GE23" s="241"/>
      <c r="GF23" s="241"/>
      <c r="GG23" s="241"/>
      <c r="GH23" s="241"/>
      <c r="GI23" s="241"/>
      <c r="GJ23" s="241"/>
      <c r="GK23" s="241"/>
      <c r="GL23" s="241"/>
      <c r="GM23" s="241"/>
      <c r="GN23" s="241"/>
      <c r="GO23" s="241"/>
      <c r="GP23" s="241"/>
      <c r="GQ23" s="241"/>
      <c r="GR23" s="241"/>
      <c r="GS23" s="241"/>
      <c r="GT23" s="241"/>
      <c r="GU23" s="241"/>
      <c r="GV23" s="241"/>
      <c r="GW23" s="241"/>
      <c r="GX23" s="241"/>
      <c r="GY23" s="241"/>
      <c r="GZ23" s="241"/>
      <c r="HA23" s="241"/>
      <c r="HB23" s="241"/>
      <c r="HC23" s="241"/>
      <c r="HD23" s="241"/>
      <c r="HE23" s="241"/>
      <c r="HF23" s="241"/>
      <c r="HG23" s="241"/>
      <c r="HH23" s="241"/>
      <c r="HI23" s="241"/>
      <c r="HJ23" s="241"/>
      <c r="HK23" s="241"/>
      <c r="HL23" s="241"/>
      <c r="HM23" s="241"/>
      <c r="HN23" s="241"/>
      <c r="HO23" s="241"/>
      <c r="HP23" s="241"/>
      <c r="HQ23" s="241"/>
      <c r="HR23" s="241"/>
      <c r="HS23" s="241"/>
      <c r="HT23" s="241"/>
      <c r="HU23" s="241"/>
      <c r="HV23" s="241"/>
      <c r="HW23" s="241"/>
      <c r="HX23" s="241"/>
      <c r="HY23" s="241"/>
      <c r="HZ23" s="241"/>
      <c r="IA23" s="241"/>
      <c r="IB23" s="241"/>
      <c r="IC23" s="241"/>
      <c r="ID23" s="241"/>
      <c r="IE23" s="241"/>
      <c r="IF23" s="241"/>
      <c r="IG23" s="241"/>
      <c r="IH23" s="241"/>
      <c r="II23" s="241"/>
      <c r="IJ23" s="241"/>
      <c r="IK23" s="241"/>
      <c r="IL23" s="241"/>
      <c r="IM23" s="241"/>
      <c r="IN23" s="241"/>
      <c r="IO23" s="241"/>
      <c r="IP23" s="241"/>
      <c r="IQ23" s="241"/>
      <c r="IR23" s="241"/>
      <c r="IS23" s="241"/>
      <c r="IT23" s="241"/>
      <c r="IU23" s="241"/>
    </row>
    <row r="24" spans="1:255" s="201" customFormat="1" ht="21" customHeight="1">
      <c r="A24" s="236" t="s">
        <v>66</v>
      </c>
      <c r="B24" s="230">
        <f>SUM(B20:B22)</f>
        <v>1005.78</v>
      </c>
      <c r="C24" s="237" t="s">
        <v>67</v>
      </c>
      <c r="D24" s="230">
        <f>D7+D11</f>
        <v>1005.78</v>
      </c>
      <c r="E24" s="230">
        <f aca="true" t="shared" si="1" ref="E24:R24">SUM(E7:E23)</f>
        <v>0</v>
      </c>
      <c r="F24" s="230">
        <f t="shared" si="1"/>
        <v>0</v>
      </c>
      <c r="G24" s="230">
        <v>1005.8</v>
      </c>
      <c r="H24" s="230">
        <v>1005.8</v>
      </c>
      <c r="I24" s="230">
        <f t="shared" si="1"/>
        <v>0</v>
      </c>
      <c r="J24" s="230">
        <f t="shared" si="1"/>
        <v>0</v>
      </c>
      <c r="K24" s="230">
        <f t="shared" si="1"/>
        <v>0</v>
      </c>
      <c r="L24" s="230">
        <f t="shared" si="1"/>
        <v>0</v>
      </c>
      <c r="M24" s="230">
        <f t="shared" si="1"/>
        <v>0</v>
      </c>
      <c r="N24" s="230">
        <f t="shared" si="1"/>
        <v>0</v>
      </c>
      <c r="O24" s="230">
        <f t="shared" si="1"/>
        <v>0</v>
      </c>
      <c r="P24" s="230">
        <f t="shared" si="1"/>
        <v>0</v>
      </c>
      <c r="Q24" s="230">
        <f t="shared" si="1"/>
        <v>0</v>
      </c>
      <c r="R24" s="230">
        <f t="shared" si="1"/>
        <v>0</v>
      </c>
      <c r="T24" s="243"/>
      <c r="U24" s="243"/>
      <c r="V24" s="243"/>
      <c r="W24" s="243"/>
      <c r="X24" s="243"/>
      <c r="Y24" s="243"/>
      <c r="Z24" s="243"/>
      <c r="AA24" s="243"/>
      <c r="AB24" s="243"/>
      <c r="AC24" s="243"/>
      <c r="AD24" s="243"/>
      <c r="AE24" s="243"/>
      <c r="AF24" s="243"/>
      <c r="AG24" s="243"/>
      <c r="AH24" s="243"/>
      <c r="AI24" s="243"/>
      <c r="AJ24" s="243"/>
      <c r="AK24" s="243"/>
      <c r="AL24" s="243"/>
      <c r="AM24" s="243"/>
      <c r="AN24" s="243"/>
      <c r="AO24" s="243"/>
      <c r="AP24" s="243"/>
      <c r="AQ24" s="243"/>
      <c r="AR24" s="243"/>
      <c r="AS24" s="243"/>
      <c r="AT24" s="243"/>
      <c r="AU24" s="243"/>
      <c r="AV24" s="243"/>
      <c r="AW24" s="243"/>
      <c r="AX24" s="243"/>
      <c r="AY24" s="243"/>
      <c r="AZ24" s="243"/>
      <c r="BA24" s="243"/>
      <c r="BB24" s="243"/>
      <c r="BC24" s="243"/>
      <c r="BD24" s="243"/>
      <c r="BE24" s="243"/>
      <c r="BF24" s="243"/>
      <c r="BG24" s="243"/>
      <c r="BH24" s="243"/>
      <c r="BI24" s="243"/>
      <c r="BJ24" s="243"/>
      <c r="BK24" s="243"/>
      <c r="BL24" s="243"/>
      <c r="BM24" s="243"/>
      <c r="BN24" s="243"/>
      <c r="BO24" s="243"/>
      <c r="BP24" s="243"/>
      <c r="BQ24" s="243"/>
      <c r="BR24" s="243"/>
      <c r="BS24" s="243"/>
      <c r="BT24" s="243"/>
      <c r="BU24" s="243"/>
      <c r="BV24" s="243"/>
      <c r="BW24" s="243"/>
      <c r="BX24" s="243"/>
      <c r="BY24" s="243"/>
      <c r="BZ24" s="243"/>
      <c r="CA24" s="243"/>
      <c r="CB24" s="243"/>
      <c r="CC24" s="243"/>
      <c r="CD24" s="243"/>
      <c r="CE24" s="243"/>
      <c r="CF24" s="243"/>
      <c r="CG24" s="243"/>
      <c r="CH24" s="243"/>
      <c r="CI24" s="243"/>
      <c r="CJ24" s="243"/>
      <c r="CK24" s="243"/>
      <c r="CL24" s="243"/>
      <c r="CM24" s="243"/>
      <c r="CN24" s="243"/>
      <c r="CO24" s="243"/>
      <c r="CP24" s="243"/>
      <c r="CQ24" s="243"/>
      <c r="CR24" s="243"/>
      <c r="CS24" s="243"/>
      <c r="CT24" s="243"/>
      <c r="CU24" s="243"/>
      <c r="CV24" s="243"/>
      <c r="CW24" s="243"/>
      <c r="CX24" s="243"/>
      <c r="CY24" s="243"/>
      <c r="CZ24" s="243"/>
      <c r="DA24" s="243"/>
      <c r="DB24" s="243"/>
      <c r="DC24" s="243"/>
      <c r="DD24" s="243"/>
      <c r="DE24" s="243"/>
      <c r="DF24" s="243"/>
      <c r="DG24" s="243"/>
      <c r="DH24" s="243"/>
      <c r="DI24" s="243"/>
      <c r="DJ24" s="243"/>
      <c r="DK24" s="243"/>
      <c r="DL24" s="243"/>
      <c r="DM24" s="243"/>
      <c r="DN24" s="243"/>
      <c r="DO24" s="243"/>
      <c r="DP24" s="243"/>
      <c r="DQ24" s="243"/>
      <c r="DR24" s="243"/>
      <c r="DS24" s="243"/>
      <c r="DT24" s="243"/>
      <c r="DU24" s="243"/>
      <c r="DV24" s="243"/>
      <c r="DW24" s="243"/>
      <c r="DX24" s="243"/>
      <c r="DY24" s="243"/>
      <c r="DZ24" s="243"/>
      <c r="EA24" s="243"/>
      <c r="EB24" s="243"/>
      <c r="EC24" s="243"/>
      <c r="ED24" s="243"/>
      <c r="EE24" s="243"/>
      <c r="EF24" s="243"/>
      <c r="EG24" s="243"/>
      <c r="EH24" s="243"/>
      <c r="EI24" s="243"/>
      <c r="EJ24" s="243"/>
      <c r="EK24" s="243"/>
      <c r="EL24" s="243"/>
      <c r="EM24" s="243"/>
      <c r="EN24" s="243"/>
      <c r="EO24" s="243"/>
      <c r="EP24" s="243"/>
      <c r="EQ24" s="243"/>
      <c r="ER24" s="243"/>
      <c r="ES24" s="243"/>
      <c r="ET24" s="243"/>
      <c r="EU24" s="243"/>
      <c r="EV24" s="243"/>
      <c r="EW24" s="243"/>
      <c r="EX24" s="243"/>
      <c r="EY24" s="243"/>
      <c r="EZ24" s="243"/>
      <c r="FA24" s="243"/>
      <c r="FB24" s="243"/>
      <c r="FC24" s="243"/>
      <c r="FD24" s="243"/>
      <c r="FE24" s="243"/>
      <c r="FF24" s="243"/>
      <c r="FG24" s="243"/>
      <c r="FH24" s="243"/>
      <c r="FI24" s="243"/>
      <c r="FJ24" s="243"/>
      <c r="FK24" s="243"/>
      <c r="FL24" s="243"/>
      <c r="FM24" s="243"/>
      <c r="FN24" s="243"/>
      <c r="FO24" s="243"/>
      <c r="FP24" s="243"/>
      <c r="FQ24" s="243"/>
      <c r="FR24" s="243"/>
      <c r="FS24" s="243"/>
      <c r="FT24" s="243"/>
      <c r="FU24" s="243"/>
      <c r="FV24" s="243"/>
      <c r="FW24" s="243"/>
      <c r="FX24" s="243"/>
      <c r="FY24" s="243"/>
      <c r="FZ24" s="243"/>
      <c r="GA24" s="243"/>
      <c r="GB24" s="243"/>
      <c r="GC24" s="243"/>
      <c r="GD24" s="243"/>
      <c r="GE24" s="243"/>
      <c r="GF24" s="243"/>
      <c r="GG24" s="243"/>
      <c r="GH24" s="243"/>
      <c r="GI24" s="243"/>
      <c r="GJ24" s="243"/>
      <c r="GK24" s="243"/>
      <c r="GL24" s="243"/>
      <c r="GM24" s="243"/>
      <c r="GN24" s="243"/>
      <c r="GO24" s="243"/>
      <c r="GP24" s="243"/>
      <c r="GQ24" s="243"/>
      <c r="GR24" s="243"/>
      <c r="GS24" s="243"/>
      <c r="GT24" s="243"/>
      <c r="GU24" s="243"/>
      <c r="GV24" s="243"/>
      <c r="GW24" s="243"/>
      <c r="GX24" s="243"/>
      <c r="GY24" s="243"/>
      <c r="GZ24" s="243"/>
      <c r="HA24" s="243"/>
      <c r="HB24" s="243"/>
      <c r="HC24" s="243"/>
      <c r="HD24" s="243"/>
      <c r="HE24" s="243"/>
      <c r="HF24" s="243"/>
      <c r="HG24" s="243"/>
      <c r="HH24" s="243"/>
      <c r="HI24" s="243"/>
      <c r="HJ24" s="243"/>
      <c r="HK24" s="243"/>
      <c r="HL24" s="243"/>
      <c r="HM24" s="243"/>
      <c r="HN24" s="243"/>
      <c r="HO24" s="243"/>
      <c r="HP24" s="243"/>
      <c r="HQ24" s="243"/>
      <c r="HR24" s="243"/>
      <c r="HS24" s="243"/>
      <c r="HT24" s="243"/>
      <c r="HU24" s="243"/>
      <c r="HV24" s="243"/>
      <c r="HW24" s="243"/>
      <c r="HX24" s="243"/>
      <c r="HY24" s="243"/>
      <c r="HZ24" s="243"/>
      <c r="IA24" s="243"/>
      <c r="IB24" s="243"/>
      <c r="IC24" s="243"/>
      <c r="ID24" s="243"/>
      <c r="IE24" s="243"/>
      <c r="IF24" s="243"/>
      <c r="IG24" s="243"/>
      <c r="IH24" s="243"/>
      <c r="II24" s="243"/>
      <c r="IJ24" s="243"/>
      <c r="IK24" s="243"/>
      <c r="IL24" s="243"/>
      <c r="IM24" s="243"/>
      <c r="IN24" s="243"/>
      <c r="IO24" s="243"/>
      <c r="IP24" s="243"/>
      <c r="IQ24" s="243"/>
      <c r="IR24" s="243"/>
      <c r="IS24" s="243"/>
      <c r="IT24" s="243"/>
      <c r="IU24" s="243"/>
    </row>
    <row r="25" spans="20:255" ht="19.5" customHeight="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1"/>
      <c r="BX25" s="241"/>
      <c r="BY25" s="241"/>
      <c r="BZ25" s="241"/>
      <c r="CA25" s="241"/>
      <c r="CB25" s="241"/>
      <c r="CC25" s="241"/>
      <c r="CD25" s="241"/>
      <c r="CE25" s="241"/>
      <c r="CF25" s="241"/>
      <c r="CG25" s="241"/>
      <c r="CH25" s="241"/>
      <c r="CI25" s="241"/>
      <c r="CJ25" s="241"/>
      <c r="CK25" s="241"/>
      <c r="CL25" s="241"/>
      <c r="CM25" s="241"/>
      <c r="CN25" s="241"/>
      <c r="CO25" s="241"/>
      <c r="CP25" s="241"/>
      <c r="CQ25" s="241"/>
      <c r="CR25" s="241"/>
      <c r="CS25" s="241"/>
      <c r="CT25" s="241"/>
      <c r="CU25" s="241"/>
      <c r="CV25" s="241"/>
      <c r="CW25" s="241"/>
      <c r="CX25" s="241"/>
      <c r="CY25" s="241"/>
      <c r="CZ25" s="241"/>
      <c r="DA25" s="241"/>
      <c r="DB25" s="241"/>
      <c r="DC25" s="241"/>
      <c r="DD25" s="241"/>
      <c r="DE25" s="241"/>
      <c r="DF25" s="241"/>
      <c r="DG25" s="241"/>
      <c r="DH25" s="241"/>
      <c r="DI25" s="241"/>
      <c r="DJ25" s="241"/>
      <c r="DK25" s="241"/>
      <c r="DL25" s="241"/>
      <c r="DM25" s="241"/>
      <c r="DN25" s="241"/>
      <c r="DO25" s="241"/>
      <c r="DP25" s="241"/>
      <c r="DQ25" s="241"/>
      <c r="DR25" s="241"/>
      <c r="DS25" s="241"/>
      <c r="DT25" s="241"/>
      <c r="DU25" s="241"/>
      <c r="DV25" s="241"/>
      <c r="DW25" s="241"/>
      <c r="DX25" s="241"/>
      <c r="DY25" s="241"/>
      <c r="DZ25" s="241"/>
      <c r="EA25" s="241"/>
      <c r="EB25" s="241"/>
      <c r="EC25" s="241"/>
      <c r="ED25" s="241"/>
      <c r="EE25" s="241"/>
      <c r="EF25" s="241"/>
      <c r="EG25" s="241"/>
      <c r="EH25" s="241"/>
      <c r="EI25" s="241"/>
      <c r="EJ25" s="241"/>
      <c r="EK25" s="241"/>
      <c r="EL25" s="241"/>
      <c r="EM25" s="241"/>
      <c r="EN25" s="241"/>
      <c r="EO25" s="241"/>
      <c r="EP25" s="241"/>
      <c r="EQ25" s="241"/>
      <c r="ER25" s="241"/>
      <c r="ES25" s="241"/>
      <c r="ET25" s="241"/>
      <c r="EU25" s="241"/>
      <c r="EV25" s="241"/>
      <c r="EW25" s="241"/>
      <c r="EX25" s="241"/>
      <c r="EY25" s="241"/>
      <c r="EZ25" s="241"/>
      <c r="FA25" s="241"/>
      <c r="FB25" s="241"/>
      <c r="FC25" s="241"/>
      <c r="FD25" s="241"/>
      <c r="FE25" s="241"/>
      <c r="FF25" s="241"/>
      <c r="FG25" s="241"/>
      <c r="FH25" s="241"/>
      <c r="FI25" s="241"/>
      <c r="FJ25" s="241"/>
      <c r="FK25" s="241"/>
      <c r="FL25" s="241"/>
      <c r="FM25" s="241"/>
      <c r="FN25" s="241"/>
      <c r="FO25" s="241"/>
      <c r="FP25" s="241"/>
      <c r="FQ25" s="241"/>
      <c r="FR25" s="241"/>
      <c r="FS25" s="241"/>
      <c r="FT25" s="241"/>
      <c r="FU25" s="241"/>
      <c r="FV25" s="241"/>
      <c r="FW25" s="241"/>
      <c r="FX25" s="241"/>
      <c r="FY25" s="241"/>
      <c r="FZ25" s="241"/>
      <c r="GA25" s="241"/>
      <c r="GB25" s="241"/>
      <c r="GC25" s="241"/>
      <c r="GD25" s="241"/>
      <c r="GE25" s="241"/>
      <c r="GF25" s="241"/>
      <c r="GG25" s="241"/>
      <c r="GH25" s="241"/>
      <c r="GI25" s="241"/>
      <c r="GJ25" s="241"/>
      <c r="GK25" s="241"/>
      <c r="GL25" s="241"/>
      <c r="GM25" s="241"/>
      <c r="GN25" s="241"/>
      <c r="GO25" s="241"/>
      <c r="GP25" s="241"/>
      <c r="GQ25" s="241"/>
      <c r="GR25" s="241"/>
      <c r="GS25" s="241"/>
      <c r="GT25" s="241"/>
      <c r="GU25" s="241"/>
      <c r="GV25" s="241"/>
      <c r="GW25" s="241"/>
      <c r="GX25" s="241"/>
      <c r="GY25" s="241"/>
      <c r="GZ25" s="241"/>
      <c r="HA25" s="241"/>
      <c r="HB25" s="241"/>
      <c r="HC25" s="241"/>
      <c r="HD25" s="241"/>
      <c r="HE25" s="241"/>
      <c r="HF25" s="241"/>
      <c r="HG25" s="241"/>
      <c r="HH25" s="241"/>
      <c r="HI25" s="241"/>
      <c r="HJ25" s="241"/>
      <c r="HK25" s="241"/>
      <c r="HL25" s="241"/>
      <c r="HM25" s="241"/>
      <c r="HN25" s="241"/>
      <c r="HO25" s="241"/>
      <c r="HP25" s="241"/>
      <c r="HQ25" s="241"/>
      <c r="HR25" s="241"/>
      <c r="HS25" s="241"/>
      <c r="HT25" s="241"/>
      <c r="HU25" s="241"/>
      <c r="HV25" s="241"/>
      <c r="HW25" s="241"/>
      <c r="HX25" s="241"/>
      <c r="HY25" s="241"/>
      <c r="HZ25" s="241"/>
      <c r="IA25" s="241"/>
      <c r="IB25" s="241"/>
      <c r="IC25" s="241"/>
      <c r="ID25" s="241"/>
      <c r="IE25" s="241"/>
      <c r="IF25" s="241"/>
      <c r="IG25" s="241"/>
      <c r="IH25" s="241"/>
      <c r="II25" s="241"/>
      <c r="IJ25" s="241"/>
      <c r="IK25" s="241"/>
      <c r="IL25" s="241"/>
      <c r="IM25" s="241"/>
      <c r="IN25" s="241"/>
      <c r="IO25" s="241"/>
      <c r="IP25" s="241"/>
      <c r="IQ25" s="241"/>
      <c r="IR25" s="241"/>
      <c r="IS25" s="241"/>
      <c r="IT25" s="241"/>
      <c r="IU25" s="241"/>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dimension ref="A1:IT15"/>
  <sheetViews>
    <sheetView zoomScaleSheetLayoutView="100" workbookViewId="0" topLeftCell="A1">
      <selection activeCell="A2" sqref="A2:N2"/>
    </sheetView>
  </sheetViews>
  <sheetFormatPr defaultColWidth="9.16015625" defaultRowHeight="11.25"/>
  <cols>
    <col min="1" max="3" width="5.33203125" style="165" customWidth="1"/>
    <col min="4" max="4" width="77.83203125" style="165" customWidth="1"/>
    <col min="5" max="5" width="18.16015625" style="165" customWidth="1"/>
    <col min="6" max="6" width="18.83203125" style="165" customWidth="1"/>
    <col min="7" max="8" width="15.5" style="165" customWidth="1"/>
    <col min="9" max="9" width="15.33203125" style="165" customWidth="1"/>
    <col min="10" max="10" width="18.33203125" style="165" customWidth="1"/>
    <col min="11" max="11" width="15.16015625" style="165" customWidth="1"/>
    <col min="12" max="12" width="16" style="165" customWidth="1"/>
    <col min="13" max="13" width="17.16015625" style="165" customWidth="1"/>
    <col min="14" max="14" width="18.16015625" style="165" customWidth="1"/>
    <col min="15" max="254" width="9.16015625" style="166" customWidth="1"/>
  </cols>
  <sheetData>
    <row r="1" spans="1:14" ht="15.75" customHeight="1">
      <c r="A1" s="167"/>
      <c r="B1" s="167"/>
      <c r="C1" s="168"/>
      <c r="D1" s="169"/>
      <c r="E1" s="169"/>
      <c r="F1" s="170"/>
      <c r="G1" s="170"/>
      <c r="H1" s="170"/>
      <c r="I1" s="170"/>
      <c r="J1" s="170"/>
      <c r="K1" s="170"/>
      <c r="L1" s="170"/>
      <c r="M1" s="170"/>
      <c r="N1" s="196"/>
    </row>
    <row r="2" spans="1:14" ht="25.5" customHeight="1">
      <c r="A2" s="171" t="s">
        <v>68</v>
      </c>
      <c r="B2" s="171"/>
      <c r="C2" s="171"/>
      <c r="D2" s="171"/>
      <c r="E2" s="171"/>
      <c r="F2" s="171"/>
      <c r="G2" s="171"/>
      <c r="H2" s="171"/>
      <c r="I2" s="171"/>
      <c r="J2" s="171"/>
      <c r="K2" s="171"/>
      <c r="L2" s="171"/>
      <c r="M2" s="171"/>
      <c r="N2" s="171"/>
    </row>
    <row r="3" spans="1:14" ht="17.25" customHeight="1">
      <c r="A3" s="172"/>
      <c r="B3" s="172"/>
      <c r="C3" s="172"/>
      <c r="D3" s="173"/>
      <c r="E3" s="173"/>
      <c r="F3" s="174"/>
      <c r="G3" s="174"/>
      <c r="H3" s="174"/>
      <c r="I3" s="174"/>
      <c r="J3" s="174"/>
      <c r="K3" s="174"/>
      <c r="L3" s="174"/>
      <c r="M3" s="174"/>
      <c r="N3" s="197" t="s">
        <v>69</v>
      </c>
    </row>
    <row r="4" spans="1:254" s="163" customFormat="1" ht="21" customHeight="1">
      <c r="A4" s="175" t="s">
        <v>70</v>
      </c>
      <c r="B4" s="175"/>
      <c r="C4" s="175"/>
      <c r="D4" s="176" t="s">
        <v>71</v>
      </c>
      <c r="E4" s="177" t="s">
        <v>21</v>
      </c>
      <c r="F4" s="178" t="s">
        <v>26</v>
      </c>
      <c r="G4" s="179" t="s">
        <v>72</v>
      </c>
      <c r="H4" s="180" t="s">
        <v>28</v>
      </c>
      <c r="I4" s="179" t="s">
        <v>73</v>
      </c>
      <c r="J4" s="179" t="s">
        <v>30</v>
      </c>
      <c r="K4" s="179" t="s">
        <v>74</v>
      </c>
      <c r="L4" s="179" t="s">
        <v>32</v>
      </c>
      <c r="M4" s="180" t="s">
        <v>33</v>
      </c>
      <c r="N4" s="179" t="s">
        <v>75</v>
      </c>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row>
    <row r="5" spans="1:254" s="163" customFormat="1" ht="21" customHeight="1">
      <c r="A5" s="181" t="s">
        <v>76</v>
      </c>
      <c r="B5" s="182" t="s">
        <v>77</v>
      </c>
      <c r="C5" s="182" t="s">
        <v>78</v>
      </c>
      <c r="D5" s="176"/>
      <c r="E5" s="177"/>
      <c r="F5" s="178"/>
      <c r="G5" s="179"/>
      <c r="H5" s="183"/>
      <c r="I5" s="179"/>
      <c r="J5" s="179"/>
      <c r="K5" s="179"/>
      <c r="L5" s="179"/>
      <c r="M5" s="183"/>
      <c r="N5" s="179"/>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GL5" s="198"/>
      <c r="GM5" s="198"/>
      <c r="GN5" s="198"/>
      <c r="GO5" s="198"/>
      <c r="GP5" s="198"/>
      <c r="GQ5" s="198"/>
      <c r="GR5" s="198"/>
      <c r="GS5" s="198"/>
      <c r="GT5" s="198"/>
      <c r="GU5" s="198"/>
      <c r="GV5" s="198"/>
      <c r="GW5" s="198"/>
      <c r="GX5" s="198"/>
      <c r="GY5" s="198"/>
      <c r="GZ5" s="198"/>
      <c r="HA5" s="198"/>
      <c r="HB5" s="198"/>
      <c r="HC5" s="198"/>
      <c r="HD5" s="198"/>
      <c r="HE5" s="198"/>
      <c r="HF5" s="198"/>
      <c r="HG5" s="198"/>
      <c r="HH5" s="198"/>
      <c r="HI5" s="198"/>
      <c r="HJ5" s="198"/>
      <c r="HK5" s="198"/>
      <c r="HL5" s="198"/>
      <c r="HM5" s="198"/>
      <c r="HN5" s="198"/>
      <c r="HO5" s="198"/>
      <c r="HP5" s="198"/>
      <c r="HQ5" s="198"/>
      <c r="HR5" s="198"/>
      <c r="HS5" s="198"/>
      <c r="HT5" s="198"/>
      <c r="HU5" s="198"/>
      <c r="HV5" s="198"/>
      <c r="HW5" s="198"/>
      <c r="HX5" s="198"/>
      <c r="HY5" s="198"/>
      <c r="HZ5" s="198"/>
      <c r="IA5" s="198"/>
      <c r="IB5" s="198"/>
      <c r="IC5" s="198"/>
      <c r="ID5" s="198"/>
      <c r="IE5" s="198"/>
      <c r="IF5" s="198"/>
      <c r="IG5" s="198"/>
      <c r="IH5" s="198"/>
      <c r="II5" s="198"/>
      <c r="IJ5" s="198"/>
      <c r="IK5" s="198"/>
      <c r="IL5" s="198"/>
      <c r="IM5" s="198"/>
      <c r="IN5" s="198"/>
      <c r="IO5" s="198"/>
      <c r="IP5" s="198"/>
      <c r="IQ5" s="198"/>
      <c r="IR5" s="198"/>
      <c r="IS5" s="198"/>
      <c r="IT5" s="198"/>
    </row>
    <row r="6" spans="1:254" s="163" customFormat="1" ht="21" customHeight="1">
      <c r="A6" s="184" t="s">
        <v>79</v>
      </c>
      <c r="B6" s="185" t="s">
        <v>79</v>
      </c>
      <c r="C6" s="185" t="s">
        <v>79</v>
      </c>
      <c r="D6" s="186" t="s">
        <v>79</v>
      </c>
      <c r="E6" s="186">
        <v>1</v>
      </c>
      <c r="F6" s="186">
        <v>2</v>
      </c>
      <c r="G6" s="186">
        <v>3</v>
      </c>
      <c r="H6" s="186"/>
      <c r="I6" s="186">
        <v>4</v>
      </c>
      <c r="J6" s="186">
        <v>5</v>
      </c>
      <c r="K6" s="186">
        <v>6</v>
      </c>
      <c r="L6" s="186">
        <v>7</v>
      </c>
      <c r="M6" s="186">
        <v>8</v>
      </c>
      <c r="N6" s="186">
        <v>11</v>
      </c>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c r="GT6" s="198"/>
      <c r="GU6" s="198"/>
      <c r="GV6" s="198"/>
      <c r="GW6" s="198"/>
      <c r="GX6" s="198"/>
      <c r="GY6" s="198"/>
      <c r="GZ6" s="198"/>
      <c r="HA6" s="198"/>
      <c r="HB6" s="198"/>
      <c r="HC6" s="198"/>
      <c r="HD6" s="198"/>
      <c r="HE6" s="198"/>
      <c r="HF6" s="198"/>
      <c r="HG6" s="198"/>
      <c r="HH6" s="198"/>
      <c r="HI6" s="198"/>
      <c r="HJ6" s="198"/>
      <c r="HK6" s="198"/>
      <c r="HL6" s="198"/>
      <c r="HM6" s="198"/>
      <c r="HN6" s="198"/>
      <c r="HO6" s="198"/>
      <c r="HP6" s="198"/>
      <c r="HQ6" s="198"/>
      <c r="HR6" s="198"/>
      <c r="HS6" s="198"/>
      <c r="HT6" s="198"/>
      <c r="HU6" s="198"/>
      <c r="HV6" s="198"/>
      <c r="HW6" s="198"/>
      <c r="HX6" s="198"/>
      <c r="HY6" s="198"/>
      <c r="HZ6" s="198"/>
      <c r="IA6" s="198"/>
      <c r="IB6" s="198"/>
      <c r="IC6" s="198"/>
      <c r="ID6" s="198"/>
      <c r="IE6" s="198"/>
      <c r="IF6" s="198"/>
      <c r="IG6" s="198"/>
      <c r="IH6" s="198"/>
      <c r="II6" s="198"/>
      <c r="IJ6" s="198"/>
      <c r="IK6" s="198"/>
      <c r="IL6" s="198"/>
      <c r="IM6" s="198"/>
      <c r="IN6" s="198"/>
      <c r="IO6" s="198"/>
      <c r="IP6" s="198"/>
      <c r="IQ6" s="198"/>
      <c r="IR6" s="198"/>
      <c r="IS6" s="198"/>
      <c r="IT6" s="198"/>
    </row>
    <row r="7" spans="1:254" s="164" customFormat="1" ht="21" customHeight="1">
      <c r="A7" s="178"/>
      <c r="B7" s="178"/>
      <c r="C7" s="178"/>
      <c r="D7" s="187" t="s">
        <v>21</v>
      </c>
      <c r="E7" s="188">
        <f aca="true" t="shared" si="0" ref="E7:E12">SUM(F7:N7)</f>
        <v>1005.8266</v>
      </c>
      <c r="F7" s="188">
        <f>SUM(F8:F12)</f>
        <v>1005.8266</v>
      </c>
      <c r="G7" s="188">
        <f aca="true" t="shared" si="1" ref="G7:N7">SUM(G8:G12)</f>
        <v>0</v>
      </c>
      <c r="H7" s="188">
        <f t="shared" si="1"/>
        <v>0</v>
      </c>
      <c r="I7" s="188">
        <f t="shared" si="1"/>
        <v>0</v>
      </c>
      <c r="J7" s="188">
        <f t="shared" si="1"/>
        <v>0</v>
      </c>
      <c r="K7" s="188">
        <f t="shared" si="1"/>
        <v>0</v>
      </c>
      <c r="L7" s="188">
        <f t="shared" si="1"/>
        <v>0</v>
      </c>
      <c r="M7" s="188">
        <f t="shared" si="1"/>
        <v>0</v>
      </c>
      <c r="N7" s="188">
        <f t="shared" si="1"/>
        <v>0</v>
      </c>
      <c r="O7" s="199"/>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c r="FU7" s="198"/>
      <c r="FV7" s="198"/>
      <c r="FW7" s="198"/>
      <c r="FX7" s="198"/>
      <c r="FY7" s="198"/>
      <c r="FZ7" s="198"/>
      <c r="GA7" s="198"/>
      <c r="GB7" s="198"/>
      <c r="GC7" s="198"/>
      <c r="GD7" s="198"/>
      <c r="GE7" s="198"/>
      <c r="GF7" s="198"/>
      <c r="GG7" s="198"/>
      <c r="GH7" s="198"/>
      <c r="GI7" s="198"/>
      <c r="GJ7" s="198"/>
      <c r="GK7" s="198"/>
      <c r="GL7" s="198"/>
      <c r="GM7" s="198"/>
      <c r="GN7" s="198"/>
      <c r="GO7" s="198"/>
      <c r="GP7" s="198"/>
      <c r="GQ7" s="198"/>
      <c r="GR7" s="198"/>
      <c r="GS7" s="198"/>
      <c r="GT7" s="198"/>
      <c r="GU7" s="198"/>
      <c r="GV7" s="198"/>
      <c r="GW7" s="198"/>
      <c r="GX7" s="198"/>
      <c r="GY7" s="198"/>
      <c r="GZ7" s="198"/>
      <c r="HA7" s="198"/>
      <c r="HB7" s="198"/>
      <c r="HC7" s="198"/>
      <c r="HD7" s="198"/>
      <c r="HE7" s="198"/>
      <c r="HF7" s="198"/>
      <c r="HG7" s="198"/>
      <c r="HH7" s="198"/>
      <c r="HI7" s="198"/>
      <c r="HJ7" s="198"/>
      <c r="HK7" s="198"/>
      <c r="HL7" s="198"/>
      <c r="HM7" s="198"/>
      <c r="HN7" s="198"/>
      <c r="HO7" s="198"/>
      <c r="HP7" s="198"/>
      <c r="HQ7" s="198"/>
      <c r="HR7" s="198"/>
      <c r="HS7" s="198"/>
      <c r="HT7" s="198"/>
      <c r="HU7" s="198"/>
      <c r="HV7" s="198"/>
      <c r="HW7" s="198"/>
      <c r="HX7" s="198"/>
      <c r="HY7" s="198"/>
      <c r="HZ7" s="198"/>
      <c r="IA7" s="198"/>
      <c r="IB7" s="198"/>
      <c r="IC7" s="198"/>
      <c r="ID7" s="198"/>
      <c r="IE7" s="198"/>
      <c r="IF7" s="198"/>
      <c r="IG7" s="198"/>
      <c r="IH7" s="198"/>
      <c r="II7" s="198"/>
      <c r="IJ7" s="198"/>
      <c r="IK7" s="198"/>
      <c r="IL7" s="198"/>
      <c r="IM7" s="198"/>
      <c r="IN7" s="198"/>
      <c r="IO7" s="198"/>
      <c r="IP7" s="198"/>
      <c r="IQ7" s="198"/>
      <c r="IR7" s="198"/>
      <c r="IS7" s="198"/>
      <c r="IT7" s="198"/>
    </row>
    <row r="8" spans="1:254" s="163" customFormat="1" ht="21" customHeight="1">
      <c r="A8" s="189" t="s">
        <v>80</v>
      </c>
      <c r="B8" s="189" t="s">
        <v>81</v>
      </c>
      <c r="C8" s="190" t="s">
        <v>82</v>
      </c>
      <c r="D8" s="191" t="s">
        <v>83</v>
      </c>
      <c r="E8" s="188">
        <f t="shared" si="0"/>
        <v>886.12</v>
      </c>
      <c r="F8" s="192">
        <v>886.12</v>
      </c>
      <c r="G8" s="188"/>
      <c r="H8" s="188"/>
      <c r="I8" s="188"/>
      <c r="J8" s="188"/>
      <c r="K8" s="188"/>
      <c r="L8" s="188"/>
      <c r="M8" s="188"/>
      <c r="N8" s="18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c r="GT8" s="198"/>
      <c r="GU8" s="198"/>
      <c r="GV8" s="198"/>
      <c r="GW8" s="198"/>
      <c r="GX8" s="198"/>
      <c r="GY8" s="198"/>
      <c r="GZ8" s="198"/>
      <c r="HA8" s="198"/>
      <c r="HB8" s="198"/>
      <c r="HC8" s="198"/>
      <c r="HD8" s="198"/>
      <c r="HE8" s="198"/>
      <c r="HF8" s="198"/>
      <c r="HG8" s="198"/>
      <c r="HH8" s="198"/>
      <c r="HI8" s="198"/>
      <c r="HJ8" s="198"/>
      <c r="HK8" s="198"/>
      <c r="HL8" s="198"/>
      <c r="HM8" s="198"/>
      <c r="HN8" s="198"/>
      <c r="HO8" s="198"/>
      <c r="HP8" s="198"/>
      <c r="HQ8" s="198"/>
      <c r="HR8" s="198"/>
      <c r="HS8" s="198"/>
      <c r="HT8" s="198"/>
      <c r="HU8" s="198"/>
      <c r="HV8" s="198"/>
      <c r="HW8" s="198"/>
      <c r="HX8" s="198"/>
      <c r="HY8" s="198"/>
      <c r="HZ8" s="198"/>
      <c r="IA8" s="198"/>
      <c r="IB8" s="198"/>
      <c r="IC8" s="198"/>
      <c r="ID8" s="198"/>
      <c r="IE8" s="198"/>
      <c r="IF8" s="198"/>
      <c r="IG8" s="198"/>
      <c r="IH8" s="198"/>
      <c r="II8" s="198"/>
      <c r="IJ8" s="198"/>
      <c r="IK8" s="198"/>
      <c r="IL8" s="198"/>
      <c r="IM8" s="198"/>
      <c r="IN8" s="198"/>
      <c r="IO8" s="198"/>
      <c r="IP8" s="198"/>
      <c r="IQ8" s="198"/>
      <c r="IR8" s="198"/>
      <c r="IS8" s="198"/>
      <c r="IT8" s="198"/>
    </row>
    <row r="9" spans="1:254" s="163" customFormat="1" ht="21" customHeight="1">
      <c r="A9" s="189" t="s">
        <v>84</v>
      </c>
      <c r="B9" s="189" t="s">
        <v>85</v>
      </c>
      <c r="C9" s="190" t="s">
        <v>82</v>
      </c>
      <c r="D9" s="191" t="s">
        <v>86</v>
      </c>
      <c r="E9" s="188">
        <f t="shared" si="0"/>
        <v>20.7066</v>
      </c>
      <c r="F9" s="192">
        <v>20.7066</v>
      </c>
      <c r="G9" s="188"/>
      <c r="H9" s="188"/>
      <c r="I9" s="188"/>
      <c r="J9" s="188"/>
      <c r="K9" s="188"/>
      <c r="L9" s="188"/>
      <c r="M9" s="188"/>
      <c r="N9" s="18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c r="GT9" s="198"/>
      <c r="GU9" s="198"/>
      <c r="GV9" s="198"/>
      <c r="GW9" s="198"/>
      <c r="GX9" s="198"/>
      <c r="GY9" s="198"/>
      <c r="GZ9" s="198"/>
      <c r="HA9" s="198"/>
      <c r="HB9" s="198"/>
      <c r="HC9" s="198"/>
      <c r="HD9" s="198"/>
      <c r="HE9" s="198"/>
      <c r="HF9" s="198"/>
      <c r="HG9" s="198"/>
      <c r="HH9" s="198"/>
      <c r="HI9" s="198"/>
      <c r="HJ9" s="198"/>
      <c r="HK9" s="198"/>
      <c r="HL9" s="198"/>
      <c r="HM9" s="198"/>
      <c r="HN9" s="198"/>
      <c r="HO9" s="198"/>
      <c r="HP9" s="198"/>
      <c r="HQ9" s="198"/>
      <c r="HR9" s="198"/>
      <c r="HS9" s="198"/>
      <c r="HT9" s="198"/>
      <c r="HU9" s="198"/>
      <c r="HV9" s="198"/>
      <c r="HW9" s="198"/>
      <c r="HX9" s="198"/>
      <c r="HY9" s="198"/>
      <c r="HZ9" s="198"/>
      <c r="IA9" s="198"/>
      <c r="IB9" s="198"/>
      <c r="IC9" s="198"/>
      <c r="ID9" s="198"/>
      <c r="IE9" s="198"/>
      <c r="IF9" s="198"/>
      <c r="IG9" s="198"/>
      <c r="IH9" s="198"/>
      <c r="II9" s="198"/>
      <c r="IJ9" s="198"/>
      <c r="IK9" s="198"/>
      <c r="IL9" s="198"/>
      <c r="IM9" s="198"/>
      <c r="IN9" s="198"/>
      <c r="IO9" s="198"/>
      <c r="IP9" s="198"/>
      <c r="IQ9" s="198"/>
      <c r="IR9" s="198"/>
      <c r="IS9" s="198"/>
      <c r="IT9" s="198"/>
    </row>
    <row r="10" spans="1:254" s="163" customFormat="1" ht="21" customHeight="1">
      <c r="A10" s="189" t="s">
        <v>87</v>
      </c>
      <c r="B10" s="189" t="s">
        <v>88</v>
      </c>
      <c r="C10" s="190" t="s">
        <v>88</v>
      </c>
      <c r="D10" s="191" t="s">
        <v>89</v>
      </c>
      <c r="E10" s="188">
        <f t="shared" si="0"/>
        <v>55.2</v>
      </c>
      <c r="F10" s="192">
        <v>55.2</v>
      </c>
      <c r="G10" s="188"/>
      <c r="H10" s="188"/>
      <c r="I10" s="188"/>
      <c r="J10" s="188"/>
      <c r="K10" s="188"/>
      <c r="L10" s="188"/>
      <c r="M10" s="188"/>
      <c r="N10" s="18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98"/>
      <c r="DV10" s="198"/>
      <c r="DW10" s="198"/>
      <c r="DX10" s="198"/>
      <c r="DY10" s="198"/>
      <c r="DZ10" s="198"/>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c r="FP10" s="198"/>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198"/>
      <c r="GS10" s="198"/>
      <c r="GT10" s="198"/>
      <c r="GU10" s="198"/>
      <c r="GV10" s="198"/>
      <c r="GW10" s="198"/>
      <c r="GX10" s="198"/>
      <c r="GY10" s="198"/>
      <c r="GZ10" s="198"/>
      <c r="HA10" s="198"/>
      <c r="HB10" s="198"/>
      <c r="HC10" s="198"/>
      <c r="HD10" s="198"/>
      <c r="HE10" s="198"/>
      <c r="HF10" s="198"/>
      <c r="HG10" s="198"/>
      <c r="HH10" s="198"/>
      <c r="HI10" s="198"/>
      <c r="HJ10" s="198"/>
      <c r="HK10" s="198"/>
      <c r="HL10" s="198"/>
      <c r="HM10" s="198"/>
      <c r="HN10" s="198"/>
      <c r="HO10" s="198"/>
      <c r="HP10" s="198"/>
      <c r="HQ10" s="198"/>
      <c r="HR10" s="198"/>
      <c r="HS10" s="198"/>
      <c r="HT10" s="198"/>
      <c r="HU10" s="198"/>
      <c r="HV10" s="198"/>
      <c r="HW10" s="198"/>
      <c r="HX10" s="198"/>
      <c r="HY10" s="198"/>
      <c r="HZ10" s="198"/>
      <c r="IA10" s="198"/>
      <c r="IB10" s="198"/>
      <c r="IC10" s="198"/>
      <c r="ID10" s="198"/>
      <c r="IE10" s="198"/>
      <c r="IF10" s="198"/>
      <c r="IG10" s="198"/>
      <c r="IH10" s="198"/>
      <c r="II10" s="198"/>
      <c r="IJ10" s="198"/>
      <c r="IK10" s="198"/>
      <c r="IL10" s="198"/>
      <c r="IM10" s="198"/>
      <c r="IN10" s="198"/>
      <c r="IO10" s="198"/>
      <c r="IP10" s="198"/>
      <c r="IQ10" s="198"/>
      <c r="IR10" s="198"/>
      <c r="IS10" s="198"/>
      <c r="IT10" s="198"/>
    </row>
    <row r="11" spans="1:254" s="163" customFormat="1" ht="21" customHeight="1">
      <c r="A11" s="193" t="s">
        <v>90</v>
      </c>
      <c r="B11" s="193" t="s">
        <v>91</v>
      </c>
      <c r="C11" s="194" t="s">
        <v>82</v>
      </c>
      <c r="D11" s="195" t="s">
        <v>92</v>
      </c>
      <c r="E11" s="188">
        <f t="shared" si="0"/>
        <v>34.5</v>
      </c>
      <c r="F11" s="192">
        <v>34.5</v>
      </c>
      <c r="G11" s="188"/>
      <c r="H11" s="188"/>
      <c r="I11" s="188"/>
      <c r="J11" s="188"/>
      <c r="K11" s="188"/>
      <c r="L11" s="188"/>
      <c r="M11" s="188"/>
      <c r="N11" s="18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c r="GT11" s="198"/>
      <c r="GU11" s="198"/>
      <c r="GV11" s="198"/>
      <c r="GW11" s="198"/>
      <c r="GX11" s="198"/>
      <c r="GY11" s="198"/>
      <c r="GZ11" s="198"/>
      <c r="HA11" s="198"/>
      <c r="HB11" s="198"/>
      <c r="HC11" s="198"/>
      <c r="HD11" s="198"/>
      <c r="HE11" s="198"/>
      <c r="HF11" s="198"/>
      <c r="HG11" s="198"/>
      <c r="HH11" s="198"/>
      <c r="HI11" s="198"/>
      <c r="HJ11" s="198"/>
      <c r="HK11" s="198"/>
      <c r="HL11" s="198"/>
      <c r="HM11" s="198"/>
      <c r="HN11" s="198"/>
      <c r="HO11" s="198"/>
      <c r="HP11" s="198"/>
      <c r="HQ11" s="198"/>
      <c r="HR11" s="198"/>
      <c r="HS11" s="198"/>
      <c r="HT11" s="198"/>
      <c r="HU11" s="198"/>
      <c r="HV11" s="198"/>
      <c r="HW11" s="198"/>
      <c r="HX11" s="198"/>
      <c r="HY11" s="198"/>
      <c r="HZ11" s="198"/>
      <c r="IA11" s="198"/>
      <c r="IB11" s="198"/>
      <c r="IC11" s="198"/>
      <c r="ID11" s="198"/>
      <c r="IE11" s="198"/>
      <c r="IF11" s="198"/>
      <c r="IG11" s="198"/>
      <c r="IH11" s="198"/>
      <c r="II11" s="198"/>
      <c r="IJ11" s="198"/>
      <c r="IK11" s="198"/>
      <c r="IL11" s="198"/>
      <c r="IM11" s="198"/>
      <c r="IN11" s="198"/>
      <c r="IO11" s="198"/>
      <c r="IP11" s="198"/>
      <c r="IQ11" s="198"/>
      <c r="IR11" s="198"/>
      <c r="IS11" s="198"/>
      <c r="IT11" s="198"/>
    </row>
    <row r="12" spans="1:254" s="163" customFormat="1" ht="21" customHeight="1">
      <c r="A12" s="193" t="s">
        <v>87</v>
      </c>
      <c r="B12" s="193" t="s">
        <v>88</v>
      </c>
      <c r="C12" s="194" t="s">
        <v>82</v>
      </c>
      <c r="D12" s="195" t="s">
        <v>93</v>
      </c>
      <c r="E12" s="188">
        <f t="shared" si="0"/>
        <v>9.3</v>
      </c>
      <c r="F12" s="192">
        <v>9.3</v>
      </c>
      <c r="G12" s="188"/>
      <c r="H12" s="188"/>
      <c r="I12" s="188"/>
      <c r="J12" s="188"/>
      <c r="K12" s="188"/>
      <c r="L12" s="188"/>
      <c r="M12" s="188"/>
      <c r="N12" s="18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c r="GT12" s="198"/>
      <c r="GU12" s="198"/>
      <c r="GV12" s="198"/>
      <c r="GW12" s="198"/>
      <c r="GX12" s="198"/>
      <c r="GY12" s="198"/>
      <c r="GZ12" s="198"/>
      <c r="HA12" s="198"/>
      <c r="HB12" s="198"/>
      <c r="HC12" s="198"/>
      <c r="HD12" s="198"/>
      <c r="HE12" s="198"/>
      <c r="HF12" s="198"/>
      <c r="HG12" s="198"/>
      <c r="HH12" s="198"/>
      <c r="HI12" s="198"/>
      <c r="HJ12" s="198"/>
      <c r="HK12" s="198"/>
      <c r="HL12" s="198"/>
      <c r="HM12" s="198"/>
      <c r="HN12" s="198"/>
      <c r="HO12" s="198"/>
      <c r="HP12" s="198"/>
      <c r="HQ12" s="198"/>
      <c r="HR12" s="198"/>
      <c r="HS12" s="198"/>
      <c r="HT12" s="198"/>
      <c r="HU12" s="198"/>
      <c r="HV12" s="198"/>
      <c r="HW12" s="198"/>
      <c r="HX12" s="198"/>
      <c r="HY12" s="198"/>
      <c r="HZ12" s="198"/>
      <c r="IA12" s="198"/>
      <c r="IB12" s="198"/>
      <c r="IC12" s="198"/>
      <c r="ID12" s="198"/>
      <c r="IE12" s="198"/>
      <c r="IF12" s="198"/>
      <c r="IG12" s="198"/>
      <c r="IH12" s="198"/>
      <c r="II12" s="198"/>
      <c r="IJ12" s="198"/>
      <c r="IK12" s="198"/>
      <c r="IL12" s="198"/>
      <c r="IM12" s="198"/>
      <c r="IN12" s="198"/>
      <c r="IO12" s="198"/>
      <c r="IP12" s="198"/>
      <c r="IQ12" s="198"/>
      <c r="IR12" s="198"/>
      <c r="IS12" s="198"/>
      <c r="IT12" s="198"/>
    </row>
    <row r="13" spans="1:14" ht="20.25" customHeight="1">
      <c r="A13" s="166"/>
      <c r="B13" s="166"/>
      <c r="C13" s="166"/>
      <c r="D13" s="166"/>
      <c r="E13" s="166"/>
      <c r="F13" s="166"/>
      <c r="G13" s="166"/>
      <c r="H13" s="166"/>
      <c r="I13" s="200"/>
      <c r="J13" s="200"/>
      <c r="N13" s="166"/>
    </row>
    <row r="14" spans="1:14" ht="20.25" customHeight="1">
      <c r="A14" s="166"/>
      <c r="B14" s="166"/>
      <c r="C14" s="166"/>
      <c r="D14" s="166"/>
      <c r="E14" s="166"/>
      <c r="F14" s="166"/>
      <c r="G14" s="166"/>
      <c r="H14" s="166"/>
      <c r="I14" s="166"/>
      <c r="J14" s="166"/>
      <c r="N14" s="166"/>
    </row>
    <row r="15" spans="1:14" ht="10.5">
      <c r="A15" s="166"/>
      <c r="B15" s="166"/>
      <c r="C15" s="166"/>
      <c r="D15" s="166"/>
      <c r="E15" s="166"/>
      <c r="F15" s="166"/>
      <c r="G15" s="166"/>
      <c r="H15" s="166"/>
      <c r="I15" s="166"/>
      <c r="J15" s="166"/>
      <c r="N15" s="166"/>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I11"/>
  <sheetViews>
    <sheetView zoomScaleSheetLayoutView="100" workbookViewId="0" topLeftCell="A1">
      <selection activeCell="A2" sqref="A2:I2"/>
    </sheetView>
  </sheetViews>
  <sheetFormatPr defaultColWidth="9.16015625" defaultRowHeight="11.25"/>
  <cols>
    <col min="1" max="1" width="9" style="101" customWidth="1"/>
    <col min="2" max="2" width="8" style="101" customWidth="1"/>
    <col min="3" max="3" width="8.5" style="101" customWidth="1"/>
    <col min="4" max="4" width="32.33203125" style="101" customWidth="1"/>
    <col min="5" max="5" width="20.16015625" style="101" customWidth="1"/>
    <col min="6" max="6" width="23.83203125" style="101" customWidth="1"/>
    <col min="7" max="9" width="19.16015625" style="101" customWidth="1"/>
    <col min="10" max="12" width="9.16015625" style="101" customWidth="1"/>
    <col min="13" max="13" width="10" style="101" bestFit="1" customWidth="1"/>
    <col min="14" max="249" width="9.16015625" style="101" customWidth="1"/>
    <col min="250" max="16384" width="9.16015625" style="132" customWidth="1"/>
  </cols>
  <sheetData>
    <row r="1" spans="1:5" ht="18.75" customHeight="1">
      <c r="A1" s="102">
        <v>0</v>
      </c>
      <c r="B1" s="103"/>
      <c r="E1" s="104"/>
    </row>
    <row r="2" spans="1:9" ht="25.5" customHeight="1">
      <c r="A2" s="105" t="s">
        <v>94</v>
      </c>
      <c r="B2" s="105"/>
      <c r="C2" s="105"/>
      <c r="D2" s="105"/>
      <c r="E2" s="105"/>
      <c r="F2" s="105"/>
      <c r="G2" s="105"/>
      <c r="H2" s="105"/>
      <c r="I2" s="105"/>
    </row>
    <row r="3" spans="2:9" ht="17.25" customHeight="1">
      <c r="B3" s="100"/>
      <c r="I3" s="125" t="s">
        <v>15</v>
      </c>
    </row>
    <row r="4" spans="1:9" ht="22.5" customHeight="1">
      <c r="A4" s="106" t="s">
        <v>70</v>
      </c>
      <c r="B4" s="107"/>
      <c r="C4" s="108"/>
      <c r="D4" s="109" t="s">
        <v>95</v>
      </c>
      <c r="E4" s="110" t="s">
        <v>96</v>
      </c>
      <c r="F4" s="111" t="s">
        <v>97</v>
      </c>
      <c r="G4" s="112"/>
      <c r="H4" s="112"/>
      <c r="I4" s="110" t="s">
        <v>98</v>
      </c>
    </row>
    <row r="5" spans="1:9" ht="31.5" customHeight="1">
      <c r="A5" s="113" t="s">
        <v>76</v>
      </c>
      <c r="B5" s="113" t="s">
        <v>77</v>
      </c>
      <c r="C5" s="114" t="s">
        <v>78</v>
      </c>
      <c r="D5" s="115"/>
      <c r="E5" s="110"/>
      <c r="F5" s="114" t="s">
        <v>99</v>
      </c>
      <c r="G5" s="114" t="s">
        <v>100</v>
      </c>
      <c r="H5" s="128" t="s">
        <v>101</v>
      </c>
      <c r="I5" s="110"/>
    </row>
    <row r="6" spans="1:9" ht="31.5" customHeight="1">
      <c r="A6" s="116" t="s">
        <v>79</v>
      </c>
      <c r="B6" s="116" t="s">
        <v>79</v>
      </c>
      <c r="C6" s="117" t="s">
        <v>79</v>
      </c>
      <c r="D6" s="118"/>
      <c r="E6" s="117">
        <f aca="true" t="shared" si="0" ref="E6:E11">SUM(F6:I6)</f>
        <v>1005.8266000000001</v>
      </c>
      <c r="F6" s="119">
        <f>SUM(F7:F11)</f>
        <v>459.65659999999997</v>
      </c>
      <c r="G6" s="119">
        <f>SUM(G7:G11)</f>
        <v>9.3</v>
      </c>
      <c r="H6" s="119">
        <f>SUM(H7:H11)</f>
        <v>61.57</v>
      </c>
      <c r="I6" s="119">
        <f>SUM(I7:I11)</f>
        <v>475.3</v>
      </c>
    </row>
    <row r="7" spans="1:9" s="99" customFormat="1" ht="27.75" customHeight="1">
      <c r="A7" s="120" t="s">
        <v>80</v>
      </c>
      <c r="B7" s="120" t="s">
        <v>81</v>
      </c>
      <c r="C7" s="121" t="s">
        <v>82</v>
      </c>
      <c r="D7" s="122" t="s">
        <v>83</v>
      </c>
      <c r="E7" s="117">
        <f t="shared" si="0"/>
        <v>886.12</v>
      </c>
      <c r="F7" s="123">
        <v>349.25</v>
      </c>
      <c r="G7" s="123"/>
      <c r="H7" s="123">
        <v>61.57</v>
      </c>
      <c r="I7" s="123">
        <v>475.3</v>
      </c>
    </row>
    <row r="8" spans="1:9" s="99" customFormat="1" ht="27.75" customHeight="1">
      <c r="A8" s="120" t="s">
        <v>84</v>
      </c>
      <c r="B8" s="120" t="s">
        <v>85</v>
      </c>
      <c r="C8" s="121" t="s">
        <v>82</v>
      </c>
      <c r="D8" s="122" t="s">
        <v>86</v>
      </c>
      <c r="E8" s="117">
        <f t="shared" si="0"/>
        <v>20.7066</v>
      </c>
      <c r="F8" s="117">
        <v>20.7066</v>
      </c>
      <c r="H8" s="123"/>
      <c r="I8" s="123"/>
    </row>
    <row r="9" spans="1:9" s="99" customFormat="1" ht="27.75" customHeight="1">
      <c r="A9" s="120" t="s">
        <v>87</v>
      </c>
      <c r="B9" s="120" t="s">
        <v>88</v>
      </c>
      <c r="C9" s="121" t="s">
        <v>88</v>
      </c>
      <c r="D9" s="122" t="s">
        <v>89</v>
      </c>
      <c r="E9" s="117">
        <f t="shared" si="0"/>
        <v>55.2</v>
      </c>
      <c r="F9" s="117">
        <v>55.2</v>
      </c>
      <c r="G9" s="123"/>
      <c r="H9" s="123"/>
      <c r="I9" s="123"/>
    </row>
    <row r="10" spans="1:9" s="100" customFormat="1" ht="27.75" customHeight="1">
      <c r="A10" s="160" t="s">
        <v>90</v>
      </c>
      <c r="B10" s="160" t="s">
        <v>91</v>
      </c>
      <c r="C10" s="161" t="s">
        <v>82</v>
      </c>
      <c r="D10" s="162" t="s">
        <v>92</v>
      </c>
      <c r="E10" s="117">
        <f t="shared" si="0"/>
        <v>34.5</v>
      </c>
      <c r="F10" s="117">
        <v>34.5</v>
      </c>
      <c r="G10" s="123"/>
      <c r="H10" s="123"/>
      <c r="I10" s="123"/>
    </row>
    <row r="11" spans="1:9" s="100" customFormat="1" ht="27.75" customHeight="1">
      <c r="A11" s="160" t="s">
        <v>87</v>
      </c>
      <c r="B11" s="160" t="s">
        <v>88</v>
      </c>
      <c r="C11" s="161" t="s">
        <v>82</v>
      </c>
      <c r="D11" s="162" t="s">
        <v>93</v>
      </c>
      <c r="E11" s="117">
        <f t="shared" si="0"/>
        <v>9.3</v>
      </c>
      <c r="F11" s="123"/>
      <c r="G11" s="123">
        <v>9.3</v>
      </c>
      <c r="H11" s="123"/>
      <c r="I11" s="123"/>
    </row>
  </sheetData>
  <sheetProtection/>
  <mergeCells count="5">
    <mergeCell ref="A2:I2"/>
    <mergeCell ref="F4:H4"/>
    <mergeCell ref="D4:D5"/>
    <mergeCell ref="E4:E5"/>
    <mergeCell ref="I4:I5"/>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IG24"/>
  <sheetViews>
    <sheetView zoomScaleSheetLayoutView="100" workbookViewId="0" topLeftCell="A1">
      <selection activeCell="C30" sqref="C30"/>
    </sheetView>
  </sheetViews>
  <sheetFormatPr defaultColWidth="9.16015625" defaultRowHeight="11.25"/>
  <cols>
    <col min="1" max="1" width="40.33203125" style="131" customWidth="1"/>
    <col min="2" max="4" width="36.66015625" style="131" customWidth="1"/>
    <col min="5" max="242" width="9.16015625" style="131" customWidth="1"/>
    <col min="243" max="16384" width="9.16015625" style="132" customWidth="1"/>
  </cols>
  <sheetData>
    <row r="1" spans="1:241" ht="24.75" customHeight="1">
      <c r="A1" s="133"/>
      <c r="B1" s="134"/>
      <c r="C1" s="134"/>
      <c r="D1" s="134"/>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c r="GK1" s="135"/>
      <c r="GL1" s="135"/>
      <c r="GM1" s="135"/>
      <c r="GN1" s="135"/>
      <c r="GO1" s="135"/>
      <c r="GP1" s="135"/>
      <c r="GQ1" s="135"/>
      <c r="GR1" s="135"/>
      <c r="GS1" s="135"/>
      <c r="GT1" s="135"/>
      <c r="GU1" s="135"/>
      <c r="GV1" s="135"/>
      <c r="GW1" s="135"/>
      <c r="GX1" s="135"/>
      <c r="GY1" s="135"/>
      <c r="GZ1" s="135"/>
      <c r="HA1" s="135"/>
      <c r="HB1" s="135"/>
      <c r="HC1" s="135"/>
      <c r="HD1" s="135"/>
      <c r="HE1" s="135"/>
      <c r="HF1" s="135"/>
      <c r="HG1" s="135"/>
      <c r="HH1" s="135"/>
      <c r="HI1" s="135"/>
      <c r="HJ1" s="135"/>
      <c r="HK1" s="135"/>
      <c r="HL1" s="135"/>
      <c r="HM1" s="135"/>
      <c r="HN1" s="135"/>
      <c r="HO1" s="135"/>
      <c r="HP1" s="135"/>
      <c r="HQ1" s="135"/>
      <c r="HR1" s="135"/>
      <c r="HS1" s="135"/>
      <c r="HT1" s="135"/>
      <c r="HU1" s="135"/>
      <c r="HV1" s="135"/>
      <c r="HW1" s="135"/>
      <c r="HX1" s="135"/>
      <c r="HY1" s="135"/>
      <c r="HZ1" s="135"/>
      <c r="IA1" s="135"/>
      <c r="IB1" s="135"/>
      <c r="IC1" s="135"/>
      <c r="ID1" s="135"/>
      <c r="IE1" s="135"/>
      <c r="IF1" s="135"/>
      <c r="IG1" s="135"/>
    </row>
    <row r="2" spans="1:241" ht="24.75" customHeight="1">
      <c r="A2" s="136" t="s">
        <v>102</v>
      </c>
      <c r="B2" s="136"/>
      <c r="C2" s="136"/>
      <c r="D2" s="136"/>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row>
    <row r="3" spans="1:241" ht="24.75" customHeight="1">
      <c r="A3" s="137"/>
      <c r="D3" s="138" t="s">
        <v>15</v>
      </c>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row>
    <row r="4" spans="1:241" ht="24.75" customHeight="1">
      <c r="A4" s="139" t="s">
        <v>18</v>
      </c>
      <c r="B4" s="139" t="s">
        <v>19</v>
      </c>
      <c r="C4" s="139" t="s">
        <v>20</v>
      </c>
      <c r="D4" s="140" t="s">
        <v>21</v>
      </c>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row>
    <row r="5" spans="1:241" ht="41.25" customHeight="1">
      <c r="A5" s="139"/>
      <c r="B5" s="141"/>
      <c r="C5" s="139"/>
      <c r="D5" s="140"/>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c r="CV5" s="135"/>
      <c r="CW5" s="135"/>
      <c r="CX5" s="135"/>
      <c r="CY5" s="135"/>
      <c r="CZ5" s="135"/>
      <c r="DA5" s="135"/>
      <c r="DB5" s="135"/>
      <c r="DC5" s="135"/>
      <c r="DD5" s="135"/>
      <c r="DE5" s="135"/>
      <c r="DF5" s="135"/>
      <c r="DG5" s="135"/>
      <c r="DH5" s="135"/>
      <c r="DI5" s="135"/>
      <c r="DJ5" s="135"/>
      <c r="DK5" s="135"/>
      <c r="DL5" s="135"/>
      <c r="DM5" s="135"/>
      <c r="DN5" s="135"/>
      <c r="DO5" s="135"/>
      <c r="DP5" s="135"/>
      <c r="DQ5" s="135"/>
      <c r="DR5" s="135"/>
      <c r="DS5" s="135"/>
      <c r="DT5" s="135"/>
      <c r="DU5" s="135"/>
      <c r="DV5" s="135"/>
      <c r="DW5" s="135"/>
      <c r="DX5" s="135"/>
      <c r="DY5" s="135"/>
      <c r="DZ5" s="135"/>
      <c r="EA5" s="135"/>
      <c r="EB5" s="135"/>
      <c r="EC5" s="135"/>
      <c r="ED5" s="135"/>
      <c r="EE5" s="135"/>
      <c r="EF5" s="135"/>
      <c r="EG5" s="135"/>
      <c r="EH5" s="135"/>
      <c r="EI5" s="135"/>
      <c r="EJ5" s="135"/>
      <c r="EK5" s="135"/>
      <c r="EL5" s="135"/>
      <c r="EM5" s="135"/>
      <c r="EN5" s="135"/>
      <c r="EO5" s="135"/>
      <c r="EP5" s="135"/>
      <c r="EQ5" s="135"/>
      <c r="ER5" s="135"/>
      <c r="ES5" s="135"/>
      <c r="ET5" s="135"/>
      <c r="EU5" s="135"/>
      <c r="EV5" s="135"/>
      <c r="EW5" s="135"/>
      <c r="EX5" s="135"/>
      <c r="EY5" s="135"/>
      <c r="EZ5" s="135"/>
      <c r="FA5" s="135"/>
      <c r="FB5" s="135"/>
      <c r="FC5" s="135"/>
      <c r="FD5" s="135"/>
      <c r="FE5" s="135"/>
      <c r="FF5" s="135"/>
      <c r="FG5" s="135"/>
      <c r="FH5" s="135"/>
      <c r="FI5" s="135"/>
      <c r="FJ5" s="135"/>
      <c r="FK5" s="135"/>
      <c r="FL5" s="135"/>
      <c r="FM5" s="135"/>
      <c r="FN5" s="135"/>
      <c r="FO5" s="135"/>
      <c r="FP5" s="135"/>
      <c r="FQ5" s="135"/>
      <c r="FR5" s="135"/>
      <c r="FS5" s="135"/>
      <c r="FT5" s="135"/>
      <c r="FU5" s="135"/>
      <c r="FV5" s="135"/>
      <c r="FW5" s="135"/>
      <c r="FX5" s="135"/>
      <c r="FY5" s="135"/>
      <c r="FZ5" s="135"/>
      <c r="GA5" s="135"/>
      <c r="GB5" s="135"/>
      <c r="GC5" s="135"/>
      <c r="GD5" s="135"/>
      <c r="GE5" s="135"/>
      <c r="GF5" s="135"/>
      <c r="GG5" s="135"/>
      <c r="GH5" s="135"/>
      <c r="GI5" s="135"/>
      <c r="GJ5" s="135"/>
      <c r="GK5" s="135"/>
      <c r="GL5" s="135"/>
      <c r="GM5" s="135"/>
      <c r="GN5" s="135"/>
      <c r="GO5" s="135"/>
      <c r="GP5" s="135"/>
      <c r="GQ5" s="135"/>
      <c r="GR5" s="135"/>
      <c r="GS5" s="135"/>
      <c r="GT5" s="135"/>
      <c r="GU5" s="135"/>
      <c r="GV5" s="135"/>
      <c r="GW5" s="135"/>
      <c r="GX5" s="135"/>
      <c r="GY5" s="135"/>
      <c r="GZ5" s="135"/>
      <c r="HA5" s="135"/>
      <c r="HB5" s="135"/>
      <c r="HC5" s="135"/>
      <c r="HD5" s="135"/>
      <c r="HE5" s="135"/>
      <c r="HF5" s="135"/>
      <c r="HG5" s="135"/>
      <c r="HH5" s="135"/>
      <c r="HI5" s="135"/>
      <c r="HJ5" s="135"/>
      <c r="HK5" s="135"/>
      <c r="HL5" s="135"/>
      <c r="HM5" s="135"/>
      <c r="HN5" s="135"/>
      <c r="HO5" s="135"/>
      <c r="HP5" s="135"/>
      <c r="HQ5" s="135"/>
      <c r="HR5" s="135"/>
      <c r="HS5" s="135"/>
      <c r="HT5" s="135"/>
      <c r="HU5" s="135"/>
      <c r="HV5" s="135"/>
      <c r="HW5" s="135"/>
      <c r="HX5" s="135"/>
      <c r="HY5" s="135"/>
      <c r="HZ5" s="135"/>
      <c r="IA5" s="135"/>
      <c r="IB5" s="135"/>
      <c r="IC5" s="135"/>
      <c r="ID5" s="135"/>
      <c r="IE5" s="135"/>
      <c r="IF5" s="135"/>
      <c r="IG5" s="135"/>
    </row>
    <row r="6" spans="1:241" s="130" customFormat="1" ht="24.75" customHeight="1">
      <c r="A6" s="142" t="s">
        <v>37</v>
      </c>
      <c r="B6" s="143">
        <f>'部门收支预算总表'!B7</f>
        <v>1005.78</v>
      </c>
      <c r="C6" s="144" t="s">
        <v>38</v>
      </c>
      <c r="D6" s="143">
        <f>SUM(D7:D9)</f>
        <v>540.38</v>
      </c>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row>
    <row r="7" spans="1:241" s="130" customFormat="1" ht="24.75" customHeight="1">
      <c r="A7" s="142" t="s">
        <v>39</v>
      </c>
      <c r="B7" s="143"/>
      <c r="C7" s="146" t="s">
        <v>40</v>
      </c>
      <c r="D7" s="143">
        <f>'部门收支预算总表'!D8</f>
        <v>459.7</v>
      </c>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row>
    <row r="8" spans="1:241" s="130" customFormat="1" ht="24.75" customHeight="1">
      <c r="A8" s="142" t="s">
        <v>41</v>
      </c>
      <c r="B8" s="143"/>
      <c r="C8" s="147" t="s">
        <v>42</v>
      </c>
      <c r="D8" s="143">
        <f>'部门收支预算总表'!D9</f>
        <v>71.4</v>
      </c>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row>
    <row r="9" spans="1:241" s="130" customFormat="1" ht="24.75" customHeight="1">
      <c r="A9" s="142" t="s">
        <v>43</v>
      </c>
      <c r="B9" s="143"/>
      <c r="C9" s="147" t="s">
        <v>44</v>
      </c>
      <c r="D9" s="143">
        <f>'部门收支预算总表'!D10</f>
        <v>9.28</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row>
    <row r="10" spans="1:241" s="130" customFormat="1" ht="24.75" customHeight="1">
      <c r="A10" s="142" t="s">
        <v>45</v>
      </c>
      <c r="B10" s="143"/>
      <c r="C10" s="147" t="s">
        <v>46</v>
      </c>
      <c r="D10" s="143">
        <f>SUM(D11:D19)</f>
        <v>465.4</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row>
    <row r="11" spans="1:241" s="130" customFormat="1" ht="30" customHeight="1">
      <c r="A11" s="142" t="s">
        <v>47</v>
      </c>
      <c r="B11" s="143"/>
      <c r="C11" s="148" t="s">
        <v>48</v>
      </c>
      <c r="D11" s="143"/>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row>
    <row r="12" spans="1:241" s="130" customFormat="1" ht="24.75" customHeight="1">
      <c r="A12" s="142" t="s">
        <v>49</v>
      </c>
      <c r="B12" s="143"/>
      <c r="C12" s="149" t="s">
        <v>50</v>
      </c>
      <c r="D12" s="143"/>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row>
    <row r="13" spans="1:241" s="130" customFormat="1" ht="28.5" customHeight="1">
      <c r="A13" s="142" t="s">
        <v>51</v>
      </c>
      <c r="B13" s="143"/>
      <c r="C13" s="149" t="s">
        <v>52</v>
      </c>
      <c r="D13" s="143">
        <f>'部门收支预算总表'!D14</f>
        <v>465.4</v>
      </c>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row>
    <row r="14" spans="1:241" s="130" customFormat="1" ht="24.75" customHeight="1">
      <c r="A14" s="150" t="s">
        <v>53</v>
      </c>
      <c r="B14" s="143"/>
      <c r="C14" s="149" t="s">
        <v>54</v>
      </c>
      <c r="D14" s="143"/>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row>
    <row r="15" spans="1:241" s="130" customFormat="1" ht="24.75" customHeight="1">
      <c r="A15" s="151" t="s">
        <v>55</v>
      </c>
      <c r="B15" s="152"/>
      <c r="C15" s="153" t="s">
        <v>56</v>
      </c>
      <c r="D15" s="143">
        <v>0</v>
      </c>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row>
    <row r="16" spans="1:241" s="130" customFormat="1" ht="24.75" customHeight="1">
      <c r="A16" s="154" t="s">
        <v>57</v>
      </c>
      <c r="B16" s="152"/>
      <c r="C16" s="153" t="s">
        <v>58</v>
      </c>
      <c r="D16" s="143">
        <v>0</v>
      </c>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row>
    <row r="17" spans="1:241" s="130" customFormat="1" ht="24.75" customHeight="1">
      <c r="A17" s="151" t="s">
        <v>59</v>
      </c>
      <c r="B17" s="152"/>
      <c r="C17" s="153" t="s">
        <v>60</v>
      </c>
      <c r="D17" s="143">
        <v>0</v>
      </c>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row>
    <row r="18" spans="1:241" ht="24" customHeight="1">
      <c r="A18" s="154"/>
      <c r="B18" s="152"/>
      <c r="C18" s="155" t="s">
        <v>61</v>
      </c>
      <c r="D18" s="143">
        <v>0</v>
      </c>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35"/>
      <c r="EQ18" s="135"/>
      <c r="ER18" s="135"/>
      <c r="ES18" s="135"/>
      <c r="ET18" s="135"/>
      <c r="EU18" s="135"/>
      <c r="EV18" s="135"/>
      <c r="EW18" s="135"/>
      <c r="EX18" s="135"/>
      <c r="EY18" s="135"/>
      <c r="EZ18" s="135"/>
      <c r="FA18" s="135"/>
      <c r="FB18" s="135"/>
      <c r="FC18" s="135"/>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row>
    <row r="19" spans="1:241" ht="24" customHeight="1">
      <c r="A19" s="156" t="s">
        <v>62</v>
      </c>
      <c r="B19" s="152">
        <f>SUM(B6:B18)</f>
        <v>1005.78</v>
      </c>
      <c r="C19" s="155" t="s">
        <v>63</v>
      </c>
      <c r="D19" s="143">
        <v>0</v>
      </c>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row>
    <row r="20" spans="1:241" s="130" customFormat="1" ht="27" customHeight="1">
      <c r="A20" s="157" t="s">
        <v>64</v>
      </c>
      <c r="B20" s="152"/>
      <c r="C20" s="155"/>
      <c r="D20" s="152"/>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row>
    <row r="21" spans="1:241" s="130" customFormat="1" ht="24" customHeight="1">
      <c r="A21" s="157" t="s">
        <v>65</v>
      </c>
      <c r="B21" s="152"/>
      <c r="C21" s="155"/>
      <c r="D21" s="152"/>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row>
    <row r="22" spans="1:241" ht="20.25" customHeight="1">
      <c r="A22" s="157"/>
      <c r="B22" s="152"/>
      <c r="C22" s="155"/>
      <c r="D22" s="152"/>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5"/>
      <c r="DV22" s="135"/>
      <c r="DW22" s="135"/>
      <c r="DX22" s="135"/>
      <c r="DY22" s="135"/>
      <c r="DZ22" s="135"/>
      <c r="EA22" s="135"/>
      <c r="EB22" s="135"/>
      <c r="EC22" s="135"/>
      <c r="ED22" s="135"/>
      <c r="EE22" s="135"/>
      <c r="EF22" s="135"/>
      <c r="EG22" s="135"/>
      <c r="EH22" s="135"/>
      <c r="EI22" s="135"/>
      <c r="EJ22" s="135"/>
      <c r="EK22" s="135"/>
      <c r="EL22" s="135"/>
      <c r="EM22" s="135"/>
      <c r="EN22" s="135"/>
      <c r="EO22" s="135"/>
      <c r="EP22" s="135"/>
      <c r="EQ22" s="135"/>
      <c r="ER22" s="135"/>
      <c r="ES22" s="135"/>
      <c r="ET22" s="135"/>
      <c r="EU22" s="135"/>
      <c r="EV22" s="135"/>
      <c r="EW22" s="135"/>
      <c r="EX22" s="135"/>
      <c r="EY22" s="135"/>
      <c r="EZ22" s="135"/>
      <c r="FA22" s="135"/>
      <c r="FB22" s="135"/>
      <c r="FC22" s="135"/>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row>
    <row r="23" spans="1:241" s="130" customFormat="1" ht="21" customHeight="1">
      <c r="A23" s="158" t="s">
        <v>66</v>
      </c>
      <c r="B23" s="152">
        <f>SUM(B19:B21)</f>
        <v>1005.78</v>
      </c>
      <c r="C23" s="159" t="s">
        <v>67</v>
      </c>
      <c r="D23" s="152">
        <f>D6+D10</f>
        <v>1005.78</v>
      </c>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row>
    <row r="24" spans="6:241" ht="19.5" customHeight="1">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c r="DU24" s="135"/>
      <c r="DV24" s="135"/>
      <c r="DW24" s="135"/>
      <c r="DX24" s="135"/>
      <c r="DY24" s="135"/>
      <c r="DZ24" s="135"/>
      <c r="EA24" s="135"/>
      <c r="EB24" s="135"/>
      <c r="EC24" s="135"/>
      <c r="ED24" s="135"/>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5"/>
      <c r="FB24" s="135"/>
      <c r="FC24" s="13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5"/>
      <c r="HH24" s="135"/>
      <c r="HI24" s="135"/>
      <c r="HJ24" s="135"/>
      <c r="HK24" s="135"/>
      <c r="HL24" s="135"/>
      <c r="HM24" s="135"/>
      <c r="HN24" s="135"/>
      <c r="HO24" s="135"/>
      <c r="HP24" s="135"/>
      <c r="HQ24" s="135"/>
      <c r="HR24" s="135"/>
      <c r="HS24" s="135"/>
      <c r="HT24" s="135"/>
      <c r="HU24" s="135"/>
      <c r="HV24" s="135"/>
      <c r="HW24" s="135"/>
      <c r="HX24" s="135"/>
      <c r="HY24" s="135"/>
      <c r="HZ24" s="135"/>
      <c r="IA24" s="135"/>
      <c r="IB24" s="135"/>
      <c r="IC24" s="135"/>
      <c r="ID24" s="135"/>
      <c r="IE24" s="135"/>
      <c r="IF24" s="135"/>
      <c r="IG24" s="135"/>
    </row>
  </sheetData>
  <sheetProtection/>
  <mergeCells count="5">
    <mergeCell ref="A2:D2"/>
    <mergeCell ref="A4:A5"/>
    <mergeCell ref="B4:B5"/>
    <mergeCell ref="C4:C5"/>
    <mergeCell ref="D4:D5"/>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Q12"/>
  <sheetViews>
    <sheetView showGridLines="0" showZeros="0" workbookViewId="0" topLeftCell="A1">
      <selection activeCell="A2" sqref="A2:Q2"/>
    </sheetView>
  </sheetViews>
  <sheetFormatPr defaultColWidth="9.16015625" defaultRowHeight="11.25"/>
  <cols>
    <col min="1" max="1" width="9" style="101" customWidth="1"/>
    <col min="2" max="2" width="8" style="101" customWidth="1"/>
    <col min="3" max="3" width="8.5" style="101" customWidth="1"/>
    <col min="4" max="4" width="32.33203125" style="101" customWidth="1"/>
    <col min="5" max="5" width="20.16015625" style="101" customWidth="1"/>
    <col min="6" max="10" width="23.83203125" style="101" customWidth="1"/>
    <col min="11" max="17" width="19.16015625" style="101" customWidth="1"/>
    <col min="18" max="20" width="9.16015625" style="101" customWidth="1"/>
    <col min="21" max="21" width="10" style="101" bestFit="1" customWidth="1"/>
    <col min="22" max="16384" width="9.16015625" style="101" customWidth="1"/>
  </cols>
  <sheetData>
    <row r="1" spans="1:5" ht="18.75" customHeight="1">
      <c r="A1" s="102"/>
      <c r="B1" s="103"/>
      <c r="E1" s="104"/>
    </row>
    <row r="2" spans="1:17" ht="25.5" customHeight="1">
      <c r="A2" s="105" t="s">
        <v>103</v>
      </c>
      <c r="B2" s="105"/>
      <c r="C2" s="105"/>
      <c r="D2" s="105"/>
      <c r="E2" s="105"/>
      <c r="F2" s="105"/>
      <c r="G2" s="105"/>
      <c r="H2" s="105"/>
      <c r="I2" s="105"/>
      <c r="J2" s="105"/>
      <c r="K2" s="105"/>
      <c r="L2" s="105"/>
      <c r="M2" s="105"/>
      <c r="N2" s="105"/>
      <c r="O2" s="105"/>
      <c r="P2" s="105"/>
      <c r="Q2" s="105"/>
    </row>
    <row r="3" spans="2:17" ht="17.25" customHeight="1">
      <c r="B3" s="100"/>
      <c r="Q3" s="125" t="s">
        <v>15</v>
      </c>
    </row>
    <row r="4" spans="1:17" ht="22.5" customHeight="1">
      <c r="A4" s="106" t="s">
        <v>70</v>
      </c>
      <c r="B4" s="107"/>
      <c r="C4" s="108"/>
      <c r="D4" s="109" t="s">
        <v>95</v>
      </c>
      <c r="E4" s="110" t="s">
        <v>96</v>
      </c>
      <c r="F4" s="111" t="s">
        <v>97</v>
      </c>
      <c r="G4" s="112"/>
      <c r="H4" s="112"/>
      <c r="I4" s="112"/>
      <c r="J4" s="112"/>
      <c r="K4" s="112"/>
      <c r="L4" s="112"/>
      <c r="M4" s="112"/>
      <c r="N4" s="112"/>
      <c r="O4" s="112"/>
      <c r="P4" s="126"/>
      <c r="Q4" s="110" t="s">
        <v>98</v>
      </c>
    </row>
    <row r="5" spans="1:17" ht="31.5" customHeight="1">
      <c r="A5" s="113" t="s">
        <v>76</v>
      </c>
      <c r="B5" s="113" t="s">
        <v>77</v>
      </c>
      <c r="C5" s="114" t="s">
        <v>78</v>
      </c>
      <c r="D5" s="115"/>
      <c r="E5" s="110"/>
      <c r="F5" s="114" t="s">
        <v>99</v>
      </c>
      <c r="G5" s="114"/>
      <c r="H5" s="114"/>
      <c r="I5" s="114"/>
      <c r="J5" s="114"/>
      <c r="K5" s="114"/>
      <c r="L5" s="114" t="s">
        <v>100</v>
      </c>
      <c r="M5" s="128" t="s">
        <v>101</v>
      </c>
      <c r="N5" s="129"/>
      <c r="O5" s="129"/>
      <c r="P5" s="129"/>
      <c r="Q5" s="110"/>
    </row>
    <row r="6" spans="1:17" ht="27" customHeight="1">
      <c r="A6" s="114"/>
      <c r="B6" s="114"/>
      <c r="C6" s="114"/>
      <c r="D6" s="115"/>
      <c r="E6" s="110"/>
      <c r="F6" s="114" t="s">
        <v>104</v>
      </c>
      <c r="G6" s="114" t="s">
        <v>105</v>
      </c>
      <c r="H6" s="114" t="s">
        <v>106</v>
      </c>
      <c r="I6" s="114" t="s">
        <v>107</v>
      </c>
      <c r="J6" s="114" t="s">
        <v>108</v>
      </c>
      <c r="K6" s="114" t="s">
        <v>92</v>
      </c>
      <c r="L6" s="114" t="s">
        <v>109</v>
      </c>
      <c r="M6" s="109" t="s">
        <v>110</v>
      </c>
      <c r="N6" s="109" t="s">
        <v>111</v>
      </c>
      <c r="O6" s="109" t="s">
        <v>112</v>
      </c>
      <c r="P6" s="109" t="s">
        <v>113</v>
      </c>
      <c r="Q6" s="110"/>
    </row>
    <row r="7" spans="1:17" ht="31.5" customHeight="1">
      <c r="A7" s="116" t="s">
        <v>79</v>
      </c>
      <c r="B7" s="116" t="s">
        <v>79</v>
      </c>
      <c r="C7" s="117" t="s">
        <v>79</v>
      </c>
      <c r="D7" s="118"/>
      <c r="E7" s="117">
        <f>SUM(F7:Q7)</f>
        <v>1005.8365200000001</v>
      </c>
      <c r="F7" s="119">
        <f aca="true" t="shared" si="0" ref="F7:Q7">SUM(F8:F12)</f>
        <v>276.088</v>
      </c>
      <c r="G7" s="119">
        <f t="shared" si="0"/>
        <v>69.022</v>
      </c>
      <c r="H7" s="119">
        <f t="shared" si="0"/>
        <v>55.217600000000004</v>
      </c>
      <c r="I7" s="119">
        <f t="shared" si="0"/>
        <v>20.7066</v>
      </c>
      <c r="J7" s="119">
        <f t="shared" si="0"/>
        <v>4.12132</v>
      </c>
      <c r="K7" s="119">
        <f t="shared" si="0"/>
        <v>34.511</v>
      </c>
      <c r="L7" s="119">
        <f t="shared" si="0"/>
        <v>9.3</v>
      </c>
      <c r="M7" s="119">
        <f t="shared" si="0"/>
        <v>14.6</v>
      </c>
      <c r="N7" s="119">
        <f t="shared" si="0"/>
        <v>0.18</v>
      </c>
      <c r="O7" s="119">
        <f t="shared" si="0"/>
        <v>45.89</v>
      </c>
      <c r="P7" s="119">
        <f t="shared" si="0"/>
        <v>10.8</v>
      </c>
      <c r="Q7" s="119">
        <f t="shared" si="0"/>
        <v>465.4</v>
      </c>
    </row>
    <row r="8" spans="1:17" s="99" customFormat="1" ht="27.75" customHeight="1">
      <c r="A8" s="120" t="s">
        <v>80</v>
      </c>
      <c r="B8" s="120" t="s">
        <v>81</v>
      </c>
      <c r="C8" s="121" t="s">
        <v>82</v>
      </c>
      <c r="D8" s="122" t="s">
        <v>83</v>
      </c>
      <c r="E8" s="117">
        <f>SUM(F8:Q8)</f>
        <v>886.10132</v>
      </c>
      <c r="F8" s="123">
        <v>276.088</v>
      </c>
      <c r="G8" s="123">
        <v>69.022</v>
      </c>
      <c r="H8" s="123"/>
      <c r="I8" s="123"/>
      <c r="J8" s="123">
        <v>4.12132</v>
      </c>
      <c r="K8" s="123"/>
      <c r="L8" s="123">
        <v>0</v>
      </c>
      <c r="M8" s="123">
        <v>14.6</v>
      </c>
      <c r="N8" s="123">
        <v>0.18</v>
      </c>
      <c r="O8" s="123">
        <v>45.89</v>
      </c>
      <c r="P8" s="127">
        <v>10.8</v>
      </c>
      <c r="Q8" s="123">
        <v>465.4</v>
      </c>
    </row>
    <row r="9" spans="1:17" s="99" customFormat="1" ht="27.75" customHeight="1">
      <c r="A9" s="23" t="s">
        <v>84</v>
      </c>
      <c r="B9" s="23" t="s">
        <v>85</v>
      </c>
      <c r="C9" s="23" t="s">
        <v>82</v>
      </c>
      <c r="D9" s="31" t="s">
        <v>86</v>
      </c>
      <c r="E9" s="117">
        <f aca="true" t="shared" si="1" ref="E9:E14">SUM(F9:Q9)</f>
        <v>20.7066</v>
      </c>
      <c r="F9" s="123"/>
      <c r="G9" s="123"/>
      <c r="H9" s="123"/>
      <c r="I9" s="123">
        <v>20.7066</v>
      </c>
      <c r="J9" s="123"/>
      <c r="K9" s="123"/>
      <c r="L9" s="123"/>
      <c r="M9" s="123"/>
      <c r="N9" s="123"/>
      <c r="O9" s="123"/>
      <c r="P9" s="123"/>
      <c r="Q9" s="123"/>
    </row>
    <row r="10" spans="1:17" s="99" customFormat="1" ht="27.75" customHeight="1">
      <c r="A10" s="23" t="s">
        <v>87</v>
      </c>
      <c r="B10" s="23" t="s">
        <v>88</v>
      </c>
      <c r="C10" s="23" t="s">
        <v>88</v>
      </c>
      <c r="D10" s="31" t="s">
        <v>89</v>
      </c>
      <c r="E10" s="117">
        <f t="shared" si="1"/>
        <v>55.217600000000004</v>
      </c>
      <c r="F10" s="123"/>
      <c r="G10" s="123"/>
      <c r="H10" s="123">
        <v>55.217600000000004</v>
      </c>
      <c r="I10" s="123"/>
      <c r="J10" s="123"/>
      <c r="K10" s="123"/>
      <c r="L10" s="123"/>
      <c r="M10" s="123"/>
      <c r="N10" s="123"/>
      <c r="O10" s="123"/>
      <c r="P10" s="123"/>
      <c r="Q10" s="123"/>
    </row>
    <row r="11" spans="1:17" s="99" customFormat="1" ht="27.75" customHeight="1">
      <c r="A11" s="23" t="s">
        <v>90</v>
      </c>
      <c r="B11" s="23" t="s">
        <v>91</v>
      </c>
      <c r="C11" s="23" t="s">
        <v>82</v>
      </c>
      <c r="D11" s="31" t="s">
        <v>92</v>
      </c>
      <c r="E11" s="117">
        <f t="shared" si="1"/>
        <v>34.511</v>
      </c>
      <c r="F11" s="123"/>
      <c r="G11" s="123"/>
      <c r="H11" s="123"/>
      <c r="I11" s="123"/>
      <c r="J11" s="123"/>
      <c r="K11" s="123">
        <v>34.511</v>
      </c>
      <c r="L11" s="123"/>
      <c r="M11" s="123"/>
      <c r="N11" s="123"/>
      <c r="O11" s="123"/>
      <c r="P11" s="123"/>
      <c r="Q11" s="123"/>
    </row>
    <row r="12" spans="1:17" s="99" customFormat="1" ht="27.75" customHeight="1">
      <c r="A12" s="23" t="s">
        <v>87</v>
      </c>
      <c r="B12" s="23" t="s">
        <v>88</v>
      </c>
      <c r="C12" s="23" t="s">
        <v>82</v>
      </c>
      <c r="D12" s="31" t="s">
        <v>93</v>
      </c>
      <c r="E12" s="117">
        <f t="shared" si="1"/>
        <v>9.3</v>
      </c>
      <c r="F12" s="123"/>
      <c r="G12" s="123"/>
      <c r="H12" s="123"/>
      <c r="I12" s="123"/>
      <c r="J12" s="123"/>
      <c r="K12" s="123"/>
      <c r="L12" s="123">
        <v>9.3</v>
      </c>
      <c r="M12" s="123"/>
      <c r="N12" s="123"/>
      <c r="O12" s="123"/>
      <c r="P12" s="123"/>
      <c r="Q12" s="123"/>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P13"/>
  <sheetViews>
    <sheetView zoomScaleSheetLayoutView="100" workbookViewId="0" topLeftCell="A1">
      <selection activeCell="A2" sqref="A2:P2"/>
    </sheetView>
  </sheetViews>
  <sheetFormatPr defaultColWidth="9.16015625" defaultRowHeight="11.25"/>
  <cols>
    <col min="1" max="1" width="9" style="101" customWidth="1"/>
    <col min="2" max="2" width="8" style="101" customWidth="1"/>
    <col min="3" max="3" width="8.5" style="101" customWidth="1"/>
    <col min="4" max="4" width="32.33203125" style="101" customWidth="1"/>
    <col min="5" max="5" width="20.16015625" style="101" customWidth="1"/>
    <col min="6" max="10" width="23.83203125" style="101" customWidth="1"/>
    <col min="11" max="16" width="19.16015625" style="101" customWidth="1"/>
    <col min="17" max="19" width="9.16015625" style="101" customWidth="1"/>
    <col min="20" max="20" width="10" style="101" bestFit="1" customWidth="1"/>
    <col min="21" max="16384" width="9.16015625" style="101" customWidth="1"/>
  </cols>
  <sheetData>
    <row r="1" spans="1:5" ht="18.75" customHeight="1">
      <c r="A1" s="102"/>
      <c r="B1" s="103"/>
      <c r="E1" s="104"/>
    </row>
    <row r="2" spans="1:16" ht="25.5" customHeight="1">
      <c r="A2" s="105" t="s">
        <v>114</v>
      </c>
      <c r="B2" s="105"/>
      <c r="C2" s="105"/>
      <c r="D2" s="105"/>
      <c r="E2" s="105"/>
      <c r="F2" s="105"/>
      <c r="G2" s="105"/>
      <c r="H2" s="105"/>
      <c r="I2" s="105"/>
      <c r="J2" s="105"/>
      <c r="K2" s="105"/>
      <c r="L2" s="105"/>
      <c r="M2" s="105"/>
      <c r="N2" s="105"/>
      <c r="O2" s="105"/>
      <c r="P2" s="105"/>
    </row>
    <row r="3" spans="2:16" ht="17.25" customHeight="1">
      <c r="B3" s="100"/>
      <c r="P3" s="125" t="s">
        <v>15</v>
      </c>
    </row>
    <row r="4" spans="1:16" ht="22.5" customHeight="1">
      <c r="A4" s="106" t="s">
        <v>70</v>
      </c>
      <c r="B4" s="107"/>
      <c r="C4" s="108"/>
      <c r="D4" s="109" t="s">
        <v>95</v>
      </c>
      <c r="E4" s="110" t="s">
        <v>96</v>
      </c>
      <c r="F4" s="111" t="s">
        <v>97</v>
      </c>
      <c r="G4" s="112"/>
      <c r="H4" s="112"/>
      <c r="I4" s="112"/>
      <c r="J4" s="112"/>
      <c r="K4" s="112"/>
      <c r="L4" s="112"/>
      <c r="M4" s="112"/>
      <c r="N4" s="112"/>
      <c r="O4" s="112"/>
      <c r="P4" s="126"/>
    </row>
    <row r="5" spans="1:16" ht="31.5" customHeight="1">
      <c r="A5" s="113" t="s">
        <v>76</v>
      </c>
      <c r="B5" s="113" t="s">
        <v>77</v>
      </c>
      <c r="C5" s="114" t="s">
        <v>78</v>
      </c>
      <c r="D5" s="115"/>
      <c r="E5" s="110"/>
      <c r="F5" s="114" t="s">
        <v>99</v>
      </c>
      <c r="G5" s="114"/>
      <c r="H5" s="114"/>
      <c r="I5" s="114"/>
      <c r="J5" s="114"/>
      <c r="K5" s="114"/>
      <c r="L5" s="114" t="s">
        <v>100</v>
      </c>
      <c r="M5" s="114" t="s">
        <v>101</v>
      </c>
      <c r="N5" s="114"/>
      <c r="O5" s="114"/>
      <c r="P5" s="114"/>
    </row>
    <row r="6" spans="1:16" ht="27" customHeight="1">
      <c r="A6" s="114"/>
      <c r="B6" s="114"/>
      <c r="C6" s="114"/>
      <c r="D6" s="115"/>
      <c r="E6" s="110"/>
      <c r="F6" s="114" t="s">
        <v>104</v>
      </c>
      <c r="G6" s="114" t="s">
        <v>105</v>
      </c>
      <c r="H6" s="114" t="s">
        <v>106</v>
      </c>
      <c r="I6" s="114" t="s">
        <v>107</v>
      </c>
      <c r="J6" s="114" t="s">
        <v>108</v>
      </c>
      <c r="K6" s="114" t="s">
        <v>92</v>
      </c>
      <c r="L6" s="114" t="s">
        <v>109</v>
      </c>
      <c r="M6" s="114" t="s">
        <v>110</v>
      </c>
      <c r="N6" s="114" t="s">
        <v>111</v>
      </c>
      <c r="O6" s="114" t="s">
        <v>112</v>
      </c>
      <c r="P6" s="114" t="s">
        <v>113</v>
      </c>
    </row>
    <row r="7" spans="1:16" ht="31.5" customHeight="1">
      <c r="A7" s="116" t="s">
        <v>79</v>
      </c>
      <c r="B7" s="116" t="s">
        <v>79</v>
      </c>
      <c r="C7" s="117" t="s">
        <v>79</v>
      </c>
      <c r="D7" s="118"/>
      <c r="E7" s="117">
        <f aca="true" t="shared" si="0" ref="E7:E12">SUM(F7:Q7)</f>
        <v>540.4452</v>
      </c>
      <c r="F7" s="119">
        <f aca="true" t="shared" si="1" ref="F7:P7">SUM(F8:F14)</f>
        <v>276.088</v>
      </c>
      <c r="G7" s="119">
        <f t="shared" si="1"/>
        <v>69.022</v>
      </c>
      <c r="H7" s="119">
        <f t="shared" si="1"/>
        <v>55.217600000000004</v>
      </c>
      <c r="I7" s="119">
        <f t="shared" si="1"/>
        <v>20.7066</v>
      </c>
      <c r="J7" s="119">
        <f t="shared" si="1"/>
        <v>4.1</v>
      </c>
      <c r="K7" s="119">
        <f t="shared" si="1"/>
        <v>34.511</v>
      </c>
      <c r="L7" s="119">
        <f t="shared" si="1"/>
        <v>9.33</v>
      </c>
      <c r="M7" s="119">
        <f t="shared" si="1"/>
        <v>14.6</v>
      </c>
      <c r="N7" s="119">
        <f t="shared" si="1"/>
        <v>0.18</v>
      </c>
      <c r="O7" s="119">
        <f t="shared" si="1"/>
        <v>45.89</v>
      </c>
      <c r="P7" s="119">
        <f t="shared" si="1"/>
        <v>10.8</v>
      </c>
    </row>
    <row r="8" spans="1:16" s="99" customFormat="1" ht="27.75" customHeight="1">
      <c r="A8" s="120" t="s">
        <v>80</v>
      </c>
      <c r="B8" s="120" t="s">
        <v>81</v>
      </c>
      <c r="C8" s="121" t="s">
        <v>82</v>
      </c>
      <c r="D8" s="122" t="s">
        <v>83</v>
      </c>
      <c r="E8" s="117">
        <f t="shared" si="0"/>
        <v>420.68000000000006</v>
      </c>
      <c r="F8" s="123">
        <v>276.088</v>
      </c>
      <c r="G8" s="123">
        <v>69.022</v>
      </c>
      <c r="H8" s="123"/>
      <c r="I8" s="123"/>
      <c r="J8" s="123">
        <v>4.1</v>
      </c>
      <c r="K8" s="123"/>
      <c r="L8" s="123">
        <v>0</v>
      </c>
      <c r="M8" s="123">
        <v>14.6</v>
      </c>
      <c r="N8" s="123">
        <v>0.18</v>
      </c>
      <c r="O8" s="123">
        <v>45.89</v>
      </c>
      <c r="P8" s="127">
        <v>10.8</v>
      </c>
    </row>
    <row r="9" spans="1:16" s="99" customFormat="1" ht="27.75" customHeight="1">
      <c r="A9" s="23" t="s">
        <v>84</v>
      </c>
      <c r="B9" s="23" t="s">
        <v>85</v>
      </c>
      <c r="C9" s="23" t="s">
        <v>82</v>
      </c>
      <c r="D9" s="31" t="s">
        <v>86</v>
      </c>
      <c r="E9" s="117">
        <f t="shared" si="0"/>
        <v>20.7066</v>
      </c>
      <c r="F9" s="123"/>
      <c r="G9" s="123"/>
      <c r="H9" s="123"/>
      <c r="I9" s="123">
        <v>20.7066</v>
      </c>
      <c r="J9" s="123"/>
      <c r="K9" s="123"/>
      <c r="L9" s="123"/>
      <c r="M9" s="123"/>
      <c r="N9" s="123"/>
      <c r="O9" s="123"/>
      <c r="P9" s="123"/>
    </row>
    <row r="10" spans="1:16" s="99" customFormat="1" ht="27.75" customHeight="1">
      <c r="A10" s="23" t="s">
        <v>87</v>
      </c>
      <c r="B10" s="23" t="s">
        <v>88</v>
      </c>
      <c r="C10" s="23" t="s">
        <v>88</v>
      </c>
      <c r="D10" s="31" t="s">
        <v>89</v>
      </c>
      <c r="E10" s="117">
        <f t="shared" si="0"/>
        <v>55.217600000000004</v>
      </c>
      <c r="F10" s="123"/>
      <c r="G10" s="123"/>
      <c r="H10" s="123">
        <v>55.217600000000004</v>
      </c>
      <c r="I10" s="123"/>
      <c r="J10" s="123"/>
      <c r="K10" s="123"/>
      <c r="L10" s="123"/>
      <c r="M10" s="123"/>
      <c r="N10" s="123"/>
      <c r="O10" s="123"/>
      <c r="P10" s="123"/>
    </row>
    <row r="11" spans="1:16" s="100" customFormat="1" ht="27.75" customHeight="1">
      <c r="A11" s="23" t="s">
        <v>90</v>
      </c>
      <c r="B11" s="23" t="s">
        <v>91</v>
      </c>
      <c r="C11" s="23" t="s">
        <v>82</v>
      </c>
      <c r="D11" s="31" t="s">
        <v>92</v>
      </c>
      <c r="E11" s="117">
        <f t="shared" si="0"/>
        <v>34.511</v>
      </c>
      <c r="F11" s="123"/>
      <c r="G11" s="123"/>
      <c r="H11" s="123"/>
      <c r="I11" s="123"/>
      <c r="J11" s="123"/>
      <c r="K11" s="123">
        <v>34.511</v>
      </c>
      <c r="L11" s="123"/>
      <c r="M11" s="123"/>
      <c r="N11" s="123"/>
      <c r="O11" s="123"/>
      <c r="P11" s="123"/>
    </row>
    <row r="12" spans="1:16" s="100" customFormat="1" ht="27.75" customHeight="1">
      <c r="A12" s="23" t="s">
        <v>87</v>
      </c>
      <c r="B12" s="23" t="s">
        <v>88</v>
      </c>
      <c r="C12" s="23" t="s">
        <v>82</v>
      </c>
      <c r="D12" s="31" t="s">
        <v>93</v>
      </c>
      <c r="E12" s="117">
        <f t="shared" si="0"/>
        <v>9.33</v>
      </c>
      <c r="F12" s="123"/>
      <c r="G12" s="123"/>
      <c r="H12" s="123"/>
      <c r="I12" s="123"/>
      <c r="J12" s="123"/>
      <c r="K12" s="123"/>
      <c r="L12" s="123">
        <v>9.33</v>
      </c>
      <c r="M12" s="123"/>
      <c r="N12" s="123"/>
      <c r="O12" s="123"/>
      <c r="P12" s="123"/>
    </row>
    <row r="13" spans="6:12" ht="10.5">
      <c r="F13" s="124"/>
      <c r="G13" s="124"/>
      <c r="H13" s="124"/>
      <c r="I13" s="124"/>
      <c r="J13" s="124"/>
      <c r="K13" s="124"/>
      <c r="L13" s="124"/>
    </row>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D11"/>
  <sheetViews>
    <sheetView showGridLines="0" showZeros="0" workbookViewId="0" topLeftCell="A1">
      <selection activeCell="A2" sqref="A2:D2"/>
    </sheetView>
  </sheetViews>
  <sheetFormatPr defaultColWidth="9.16015625" defaultRowHeight="11.25"/>
  <cols>
    <col min="1" max="4" width="35" style="0" customWidth="1"/>
  </cols>
  <sheetData>
    <row r="1" ht="26.25" customHeight="1">
      <c r="A1" s="87"/>
    </row>
    <row r="2" spans="1:4" ht="46.5" customHeight="1">
      <c r="A2" s="88" t="s">
        <v>115</v>
      </c>
      <c r="B2" s="88"/>
      <c r="C2" s="88"/>
      <c r="D2" s="88"/>
    </row>
    <row r="3" spans="1:4" s="87" customFormat="1" ht="24" customHeight="1">
      <c r="A3" s="89"/>
      <c r="B3" s="90"/>
      <c r="C3" s="91"/>
      <c r="D3" s="91" t="s">
        <v>15</v>
      </c>
    </row>
    <row r="4" spans="1:4" s="87" customFormat="1" ht="38.25" customHeight="1">
      <c r="A4" s="92" t="s">
        <v>116</v>
      </c>
      <c r="B4" s="92" t="s">
        <v>117</v>
      </c>
      <c r="C4" s="92" t="s">
        <v>118</v>
      </c>
      <c r="D4" s="92" t="s">
        <v>119</v>
      </c>
    </row>
    <row r="5" spans="1:4" s="87" customFormat="1" ht="25.5" customHeight="1">
      <c r="A5" s="93" t="s">
        <v>120</v>
      </c>
      <c r="B5" s="94">
        <v>0</v>
      </c>
      <c r="C5" s="94"/>
      <c r="D5" s="94"/>
    </row>
    <row r="6" spans="1:4" s="87" customFormat="1" ht="25.5" customHeight="1">
      <c r="A6" s="93" t="s">
        <v>121</v>
      </c>
      <c r="B6" s="95"/>
      <c r="C6" s="95"/>
      <c r="D6" s="96"/>
    </row>
    <row r="7" spans="1:4" s="87" customFormat="1" ht="25.5" customHeight="1">
      <c r="A7" s="93" t="s">
        <v>122</v>
      </c>
      <c r="B7" s="95">
        <f>SUM(B8:B9)</f>
        <v>10.8</v>
      </c>
      <c r="C7" s="95">
        <v>0.9</v>
      </c>
      <c r="D7" s="96"/>
    </row>
    <row r="8" spans="1:4" s="87" customFormat="1" ht="25.5" customHeight="1">
      <c r="A8" s="93" t="s">
        <v>123</v>
      </c>
      <c r="B8" s="95">
        <v>10.8</v>
      </c>
      <c r="C8" s="95">
        <v>0.9</v>
      </c>
      <c r="D8" s="96"/>
    </row>
    <row r="9" spans="1:4" s="87" customFormat="1" ht="25.5" customHeight="1">
      <c r="A9" s="93" t="s">
        <v>124</v>
      </c>
      <c r="B9" s="95"/>
      <c r="C9" s="95"/>
      <c r="D9" s="96"/>
    </row>
    <row r="10" spans="1:4" s="87" customFormat="1" ht="25.5" customHeight="1">
      <c r="A10" s="97" t="s">
        <v>25</v>
      </c>
      <c r="B10" s="95">
        <f>SUM(B8:B9)</f>
        <v>10.8</v>
      </c>
      <c r="C10" s="95">
        <f>C5+C6+C8+C9</f>
        <v>0.9</v>
      </c>
      <c r="D10" s="96">
        <f>(B10/C10-1)*100</f>
        <v>1100</v>
      </c>
    </row>
    <row r="11" spans="1:4" ht="145.5" customHeight="1">
      <c r="A11" s="98" t="s">
        <v>125</v>
      </c>
      <c r="B11" s="98"/>
      <c r="C11" s="98"/>
      <c r="D11" s="98"/>
    </row>
  </sheetData>
  <sheetProtection/>
  <mergeCells count="2">
    <mergeCell ref="A2:D2"/>
    <mergeCell ref="A11:D11"/>
  </mergeCells>
  <printOptions horizontalCentered="1"/>
  <pageMargins left="0.75" right="0.75" top="0.98" bottom="0.98" header="0.51" footer="0.51"/>
  <pageSetup fitToHeight="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2:J172"/>
  <sheetViews>
    <sheetView zoomScaleSheetLayoutView="100" workbookViewId="0" topLeftCell="A1">
      <selection activeCell="A2" sqref="A2:B2"/>
    </sheetView>
  </sheetViews>
  <sheetFormatPr defaultColWidth="12" defaultRowHeight="11.25"/>
  <cols>
    <col min="1" max="1" width="77.5" style="72" customWidth="1"/>
    <col min="2" max="2" width="44" style="72" customWidth="1"/>
    <col min="3" max="254" width="12" style="72" customWidth="1"/>
    <col min="255" max="16384" width="12" style="73" customWidth="1"/>
  </cols>
  <sheetData>
    <row r="2" spans="1:2" ht="18" customHeight="1">
      <c r="A2" s="74" t="s">
        <v>126</v>
      </c>
      <c r="B2" s="74"/>
    </row>
    <row r="3" ht="14.25" customHeight="1">
      <c r="B3" s="72" t="s">
        <v>15</v>
      </c>
    </row>
    <row r="4" spans="1:2" ht="31.5" customHeight="1">
      <c r="A4" s="75" t="s">
        <v>127</v>
      </c>
      <c r="B4" s="76"/>
    </row>
    <row r="5" spans="1:2" ht="19.5" customHeight="1">
      <c r="A5" s="77" t="s">
        <v>128</v>
      </c>
      <c r="B5" s="77" t="s">
        <v>129</v>
      </c>
    </row>
    <row r="6" spans="1:2" ht="19.5" customHeight="1">
      <c r="A6" s="78" t="s">
        <v>130</v>
      </c>
      <c r="B6" s="79"/>
    </row>
    <row r="7" spans="1:2" ht="19.5" customHeight="1">
      <c r="A7" s="80" t="s">
        <v>131</v>
      </c>
      <c r="B7" s="81"/>
    </row>
    <row r="8" spans="1:2" ht="19.5" customHeight="1">
      <c r="A8" s="80" t="s">
        <v>132</v>
      </c>
      <c r="B8" s="82"/>
    </row>
    <row r="9" spans="1:2" ht="19.5" customHeight="1">
      <c r="A9" s="80" t="s">
        <v>133</v>
      </c>
      <c r="B9" s="82"/>
    </row>
    <row r="10" spans="1:2" ht="19.5" customHeight="1">
      <c r="A10" s="80" t="s">
        <v>134</v>
      </c>
      <c r="B10" s="82"/>
    </row>
    <row r="11" spans="1:2" ht="19.5" customHeight="1">
      <c r="A11" s="80" t="s">
        <v>135</v>
      </c>
      <c r="B11" s="82"/>
    </row>
    <row r="12" spans="1:2" ht="19.5" customHeight="1">
      <c r="A12" s="78" t="s">
        <v>136</v>
      </c>
      <c r="B12" s="81"/>
    </row>
    <row r="13" spans="1:2" ht="19.5" customHeight="1">
      <c r="A13" s="80" t="s">
        <v>137</v>
      </c>
      <c r="B13" s="81"/>
    </row>
    <row r="14" spans="1:2" ht="19.5" customHeight="1">
      <c r="A14" s="80" t="s">
        <v>138</v>
      </c>
      <c r="B14" s="82"/>
    </row>
    <row r="15" spans="1:2" ht="19.5" customHeight="1">
      <c r="A15" s="80" t="s">
        <v>139</v>
      </c>
      <c r="B15" s="82"/>
    </row>
    <row r="16" spans="1:10" ht="19.5" customHeight="1">
      <c r="A16" s="80" t="s">
        <v>140</v>
      </c>
      <c r="B16" s="82"/>
      <c r="J16" s="72" t="s">
        <v>141</v>
      </c>
    </row>
    <row r="17" spans="1:2" ht="19.5" customHeight="1">
      <c r="A17" s="80" t="s">
        <v>142</v>
      </c>
      <c r="B17" s="81"/>
    </row>
    <row r="18" spans="1:2" ht="19.5" customHeight="1">
      <c r="A18" s="80" t="s">
        <v>138</v>
      </c>
      <c r="B18" s="82"/>
    </row>
    <row r="19" spans="1:2" ht="19.5" customHeight="1">
      <c r="A19" s="80" t="s">
        <v>139</v>
      </c>
      <c r="B19" s="82"/>
    </row>
    <row r="20" spans="1:2" ht="19.5" customHeight="1">
      <c r="A20" s="83" t="s">
        <v>143</v>
      </c>
      <c r="B20" s="82"/>
    </row>
    <row r="21" spans="1:2" ht="19.5" customHeight="1">
      <c r="A21" s="78" t="s">
        <v>144</v>
      </c>
      <c r="B21" s="81"/>
    </row>
    <row r="22" spans="1:2" ht="19.5" customHeight="1">
      <c r="A22" s="78" t="s">
        <v>145</v>
      </c>
      <c r="B22" s="82"/>
    </row>
    <row r="23" spans="1:2" ht="19.5" customHeight="1">
      <c r="A23" s="78" t="s">
        <v>146</v>
      </c>
      <c r="B23" s="81"/>
    </row>
    <row r="24" spans="1:2" ht="19.5" customHeight="1">
      <c r="A24" s="78" t="s">
        <v>147</v>
      </c>
      <c r="B24" s="82"/>
    </row>
    <row r="25" spans="1:2" ht="19.5" customHeight="1">
      <c r="A25" s="78" t="s">
        <v>148</v>
      </c>
      <c r="B25" s="82"/>
    </row>
    <row r="26" spans="1:2" ht="19.5" customHeight="1">
      <c r="A26" s="78" t="s">
        <v>149</v>
      </c>
      <c r="B26" s="82"/>
    </row>
    <row r="27" spans="1:2" ht="19.5" customHeight="1">
      <c r="A27" s="78" t="s">
        <v>150</v>
      </c>
      <c r="B27" s="82"/>
    </row>
    <row r="28" spans="1:2" ht="19.5" customHeight="1">
      <c r="A28" s="78" t="s">
        <v>151</v>
      </c>
      <c r="B28" s="81"/>
    </row>
    <row r="29" spans="1:2" ht="19.5" customHeight="1">
      <c r="A29" s="78" t="s">
        <v>152</v>
      </c>
      <c r="B29" s="81"/>
    </row>
    <row r="30" spans="1:2" ht="19.5" customHeight="1">
      <c r="A30" s="83" t="s">
        <v>153</v>
      </c>
      <c r="B30" s="82"/>
    </row>
    <row r="31" spans="1:2" ht="19.5" customHeight="1">
      <c r="A31" s="83" t="s">
        <v>154</v>
      </c>
      <c r="B31" s="82"/>
    </row>
    <row r="32" spans="1:2" ht="19.5" customHeight="1">
      <c r="A32" s="83" t="s">
        <v>155</v>
      </c>
      <c r="B32" s="82"/>
    </row>
    <row r="33" spans="1:2" ht="19.5" customHeight="1">
      <c r="A33" s="83" t="s">
        <v>156</v>
      </c>
      <c r="B33" s="82"/>
    </row>
    <row r="34" spans="1:2" ht="19.5" customHeight="1">
      <c r="A34" s="83" t="s">
        <v>157</v>
      </c>
      <c r="B34" s="82"/>
    </row>
    <row r="35" spans="1:2" ht="19.5" customHeight="1">
      <c r="A35" s="83" t="s">
        <v>158</v>
      </c>
      <c r="B35" s="82"/>
    </row>
    <row r="36" spans="1:2" ht="19.5" customHeight="1">
      <c r="A36" s="83" t="s">
        <v>159</v>
      </c>
      <c r="B36" s="82"/>
    </row>
    <row r="37" spans="1:2" ht="19.5" customHeight="1">
      <c r="A37" s="83" t="s">
        <v>160</v>
      </c>
      <c r="B37" s="82"/>
    </row>
    <row r="38" spans="1:2" ht="19.5" customHeight="1">
      <c r="A38" s="83" t="s">
        <v>161</v>
      </c>
      <c r="B38" s="82"/>
    </row>
    <row r="39" spans="1:2" s="71" customFormat="1" ht="19.5" customHeight="1">
      <c r="A39" s="84" t="s">
        <v>162</v>
      </c>
      <c r="B39" s="82"/>
    </row>
    <row r="40" spans="1:2" ht="19.5" customHeight="1">
      <c r="A40" s="84" t="s">
        <v>163</v>
      </c>
      <c r="B40" s="82"/>
    </row>
    <row r="41" spans="1:2" ht="19.5" customHeight="1">
      <c r="A41" s="83" t="s">
        <v>164</v>
      </c>
      <c r="B41" s="82"/>
    </row>
    <row r="42" spans="1:2" ht="19.5" customHeight="1">
      <c r="A42" s="78" t="s">
        <v>165</v>
      </c>
      <c r="B42" s="81"/>
    </row>
    <row r="43" spans="1:2" ht="19.5" customHeight="1">
      <c r="A43" s="83" t="s">
        <v>166</v>
      </c>
      <c r="B43" s="82"/>
    </row>
    <row r="44" spans="1:2" ht="19.5" customHeight="1">
      <c r="A44" s="83" t="s">
        <v>167</v>
      </c>
      <c r="B44" s="82"/>
    </row>
    <row r="45" spans="1:2" ht="19.5" customHeight="1">
      <c r="A45" s="83" t="s">
        <v>168</v>
      </c>
      <c r="B45" s="82"/>
    </row>
    <row r="46" spans="1:2" ht="19.5" customHeight="1">
      <c r="A46" s="83" t="s">
        <v>169</v>
      </c>
      <c r="B46" s="82"/>
    </row>
    <row r="47" spans="1:2" ht="19.5" customHeight="1">
      <c r="A47" s="83" t="s">
        <v>170</v>
      </c>
      <c r="B47" s="82"/>
    </row>
    <row r="48" spans="1:2" ht="19.5" customHeight="1">
      <c r="A48" s="78" t="s">
        <v>171</v>
      </c>
      <c r="B48" s="81"/>
    </row>
    <row r="49" spans="1:2" ht="19.5" customHeight="1">
      <c r="A49" s="83" t="s">
        <v>153</v>
      </c>
      <c r="B49" s="82"/>
    </row>
    <row r="50" spans="1:2" ht="19.5" customHeight="1">
      <c r="A50" s="83" t="s">
        <v>154</v>
      </c>
      <c r="B50" s="82"/>
    </row>
    <row r="51" spans="1:2" ht="19.5" customHeight="1">
      <c r="A51" s="83" t="s">
        <v>172</v>
      </c>
      <c r="B51" s="82"/>
    </row>
    <row r="52" spans="1:2" ht="19.5" customHeight="1">
      <c r="A52" s="78" t="s">
        <v>173</v>
      </c>
      <c r="B52" s="82"/>
    </row>
    <row r="53" spans="1:2" ht="19.5" customHeight="1">
      <c r="A53" s="78" t="s">
        <v>174</v>
      </c>
      <c r="B53" s="81"/>
    </row>
    <row r="54" spans="1:2" ht="19.5" customHeight="1">
      <c r="A54" s="83" t="s">
        <v>166</v>
      </c>
      <c r="B54" s="82"/>
    </row>
    <row r="55" spans="1:2" ht="19.5" customHeight="1">
      <c r="A55" s="83" t="s">
        <v>167</v>
      </c>
      <c r="B55" s="82"/>
    </row>
    <row r="56" spans="1:2" ht="19.5" customHeight="1">
      <c r="A56" s="83" t="s">
        <v>168</v>
      </c>
      <c r="B56" s="82"/>
    </row>
    <row r="57" spans="1:2" ht="19.5" customHeight="1">
      <c r="A57" s="83" t="s">
        <v>169</v>
      </c>
      <c r="B57" s="82"/>
    </row>
    <row r="58" spans="1:2" ht="19.5" customHeight="1">
      <c r="A58" s="83" t="s">
        <v>175</v>
      </c>
      <c r="B58" s="82"/>
    </row>
    <row r="59" spans="1:2" ht="19.5" customHeight="1">
      <c r="A59" s="78" t="s">
        <v>176</v>
      </c>
      <c r="B59" s="82"/>
    </row>
    <row r="60" spans="1:2" ht="19.5" customHeight="1">
      <c r="A60" s="78" t="s">
        <v>177</v>
      </c>
      <c r="B60" s="81"/>
    </row>
    <row r="61" spans="1:2" ht="19.5" customHeight="1">
      <c r="A61" s="83" t="s">
        <v>178</v>
      </c>
      <c r="B61" s="81"/>
    </row>
    <row r="62" spans="1:2" ht="19.5" customHeight="1">
      <c r="A62" s="82" t="s">
        <v>179</v>
      </c>
      <c r="B62" s="82"/>
    </row>
    <row r="63" spans="1:2" ht="19.5" customHeight="1">
      <c r="A63" s="82" t="s">
        <v>180</v>
      </c>
      <c r="B63" s="82"/>
    </row>
    <row r="64" spans="1:2" ht="19.5" customHeight="1">
      <c r="A64" s="82" t="s">
        <v>181</v>
      </c>
      <c r="B64" s="82"/>
    </row>
    <row r="65" spans="1:2" ht="19.5" customHeight="1">
      <c r="A65" s="82" t="s">
        <v>182</v>
      </c>
      <c r="B65" s="82"/>
    </row>
    <row r="66" spans="1:2" ht="19.5" customHeight="1">
      <c r="A66" s="82" t="s">
        <v>183</v>
      </c>
      <c r="B66" s="82"/>
    </row>
    <row r="67" spans="1:2" ht="19.5" customHeight="1">
      <c r="A67" s="83" t="s">
        <v>184</v>
      </c>
      <c r="B67" s="81"/>
    </row>
    <row r="68" spans="1:2" ht="19.5" customHeight="1">
      <c r="A68" s="83" t="s">
        <v>139</v>
      </c>
      <c r="B68" s="82"/>
    </row>
    <row r="69" spans="1:2" ht="19.5" customHeight="1">
      <c r="A69" s="83" t="s">
        <v>185</v>
      </c>
      <c r="B69" s="82"/>
    </row>
    <row r="70" spans="1:2" ht="19.5" customHeight="1">
      <c r="A70" s="83" t="s">
        <v>186</v>
      </c>
      <c r="B70" s="82"/>
    </row>
    <row r="71" spans="1:2" ht="19.5" customHeight="1">
      <c r="A71" s="83" t="s">
        <v>187</v>
      </c>
      <c r="B71" s="82"/>
    </row>
    <row r="72" spans="1:2" ht="19.5" customHeight="1">
      <c r="A72" s="83" t="s">
        <v>188</v>
      </c>
      <c r="B72" s="81"/>
    </row>
    <row r="73" spans="1:2" ht="19.5" customHeight="1">
      <c r="A73" s="83" t="s">
        <v>139</v>
      </c>
      <c r="B73" s="82"/>
    </row>
    <row r="74" spans="1:2" ht="19.5" customHeight="1">
      <c r="A74" s="83" t="s">
        <v>185</v>
      </c>
      <c r="B74" s="82"/>
    </row>
    <row r="75" spans="1:2" ht="19.5" customHeight="1">
      <c r="A75" s="83" t="s">
        <v>189</v>
      </c>
      <c r="B75" s="82"/>
    </row>
    <row r="76" spans="1:2" ht="19.5" customHeight="1">
      <c r="A76" s="83" t="s">
        <v>190</v>
      </c>
      <c r="B76" s="82"/>
    </row>
    <row r="77" spans="1:2" ht="19.5" customHeight="1">
      <c r="A77" s="83" t="s">
        <v>191</v>
      </c>
      <c r="B77" s="81"/>
    </row>
    <row r="78" spans="1:2" ht="19.5" customHeight="1">
      <c r="A78" s="83" t="s">
        <v>192</v>
      </c>
      <c r="B78" s="82"/>
    </row>
    <row r="79" spans="1:2" ht="19.5" customHeight="1">
      <c r="A79" s="83" t="s">
        <v>193</v>
      </c>
      <c r="B79" s="82"/>
    </row>
    <row r="80" spans="1:2" ht="19.5" customHeight="1">
      <c r="A80" s="83" t="s">
        <v>194</v>
      </c>
      <c r="B80" s="82"/>
    </row>
    <row r="81" spans="1:2" ht="19.5" customHeight="1">
      <c r="A81" s="83" t="s">
        <v>195</v>
      </c>
      <c r="B81" s="82"/>
    </row>
    <row r="82" spans="1:2" ht="19.5" customHeight="1">
      <c r="A82" s="80" t="s">
        <v>196</v>
      </c>
      <c r="B82" s="81"/>
    </row>
    <row r="83" spans="1:2" ht="19.5" customHeight="1">
      <c r="A83" s="83" t="s">
        <v>197</v>
      </c>
      <c r="B83" s="81"/>
    </row>
    <row r="84" spans="1:2" ht="19.5" customHeight="1">
      <c r="A84" s="83" t="s">
        <v>198</v>
      </c>
      <c r="B84" s="82"/>
    </row>
    <row r="85" spans="1:2" ht="19.5" customHeight="1">
      <c r="A85" s="83" t="s">
        <v>199</v>
      </c>
      <c r="B85" s="82"/>
    </row>
    <row r="86" spans="1:2" ht="19.5" customHeight="1">
      <c r="A86" s="83" t="s">
        <v>200</v>
      </c>
      <c r="B86" s="82"/>
    </row>
    <row r="87" spans="1:2" ht="19.5" customHeight="1">
      <c r="A87" s="83" t="s">
        <v>201</v>
      </c>
      <c r="B87" s="82"/>
    </row>
    <row r="88" spans="1:2" ht="19.5" customHeight="1">
      <c r="A88" s="83" t="s">
        <v>202</v>
      </c>
      <c r="B88" s="81"/>
    </row>
    <row r="89" spans="1:2" ht="19.5" customHeight="1">
      <c r="A89" s="83" t="s">
        <v>200</v>
      </c>
      <c r="B89" s="82"/>
    </row>
    <row r="90" spans="1:2" ht="19.5" customHeight="1">
      <c r="A90" s="83" t="s">
        <v>203</v>
      </c>
      <c r="B90" s="82"/>
    </row>
    <row r="91" spans="1:2" ht="19.5" customHeight="1">
      <c r="A91" s="83" t="s">
        <v>204</v>
      </c>
      <c r="B91" s="82"/>
    </row>
    <row r="92" spans="1:2" ht="19.5" customHeight="1">
      <c r="A92" s="83" t="s">
        <v>205</v>
      </c>
      <c r="B92" s="82"/>
    </row>
    <row r="93" spans="1:2" ht="19.5" customHeight="1">
      <c r="A93" s="83" t="s">
        <v>206</v>
      </c>
      <c r="B93" s="81"/>
    </row>
    <row r="94" spans="1:2" ht="19.5" customHeight="1">
      <c r="A94" s="83" t="s">
        <v>207</v>
      </c>
      <c r="B94" s="82"/>
    </row>
    <row r="95" spans="1:2" ht="19.5" customHeight="1">
      <c r="A95" s="83" t="s">
        <v>208</v>
      </c>
      <c r="B95" s="82"/>
    </row>
    <row r="96" spans="1:2" ht="19.5" customHeight="1">
      <c r="A96" s="83" t="s">
        <v>209</v>
      </c>
      <c r="B96" s="82"/>
    </row>
    <row r="97" spans="1:2" ht="19.5" customHeight="1">
      <c r="A97" s="83" t="s">
        <v>210</v>
      </c>
      <c r="B97" s="82"/>
    </row>
    <row r="98" spans="1:2" ht="19.5" customHeight="1">
      <c r="A98" s="83" t="s">
        <v>211</v>
      </c>
      <c r="B98" s="81"/>
    </row>
    <row r="99" spans="1:2" ht="19.5" customHeight="1">
      <c r="A99" s="83" t="s">
        <v>212</v>
      </c>
      <c r="B99" s="82"/>
    </row>
    <row r="100" spans="1:2" ht="19.5" customHeight="1">
      <c r="A100" s="83" t="s">
        <v>213</v>
      </c>
      <c r="B100" s="82"/>
    </row>
    <row r="101" spans="1:2" ht="19.5" customHeight="1">
      <c r="A101" s="83" t="s">
        <v>214</v>
      </c>
      <c r="B101" s="82"/>
    </row>
    <row r="102" spans="1:2" ht="19.5" customHeight="1">
      <c r="A102" s="83" t="s">
        <v>215</v>
      </c>
      <c r="B102" s="82"/>
    </row>
    <row r="103" spans="1:2" ht="19.5" customHeight="1">
      <c r="A103" s="83" t="s">
        <v>216</v>
      </c>
      <c r="B103" s="82"/>
    </row>
    <row r="104" spans="1:2" ht="19.5" customHeight="1">
      <c r="A104" s="83" t="s">
        <v>217</v>
      </c>
      <c r="B104" s="82"/>
    </row>
    <row r="105" spans="1:2" ht="19.5" customHeight="1">
      <c r="A105" s="83" t="s">
        <v>218</v>
      </c>
      <c r="B105" s="82"/>
    </row>
    <row r="106" spans="1:2" ht="19.5" customHeight="1">
      <c r="A106" s="83" t="s">
        <v>219</v>
      </c>
      <c r="B106" s="82"/>
    </row>
    <row r="107" spans="1:2" ht="19.5" customHeight="1">
      <c r="A107" s="83" t="s">
        <v>220</v>
      </c>
      <c r="B107" s="81"/>
    </row>
    <row r="108" spans="1:2" ht="19.5" customHeight="1">
      <c r="A108" s="83" t="s">
        <v>221</v>
      </c>
      <c r="B108" s="82"/>
    </row>
    <row r="109" spans="1:2" ht="19.5" customHeight="1">
      <c r="A109" s="83" t="s">
        <v>222</v>
      </c>
      <c r="B109" s="82"/>
    </row>
    <row r="110" spans="1:2" ht="19.5" customHeight="1">
      <c r="A110" s="83" t="s">
        <v>223</v>
      </c>
      <c r="B110" s="82"/>
    </row>
    <row r="111" spans="1:2" ht="19.5" customHeight="1">
      <c r="A111" s="83" t="s">
        <v>224</v>
      </c>
      <c r="B111" s="82"/>
    </row>
    <row r="112" spans="1:2" ht="19.5" customHeight="1">
      <c r="A112" s="83" t="s">
        <v>225</v>
      </c>
      <c r="B112" s="82"/>
    </row>
    <row r="113" spans="1:2" ht="19.5" customHeight="1">
      <c r="A113" s="83" t="s">
        <v>226</v>
      </c>
      <c r="B113" s="82"/>
    </row>
    <row r="114" spans="1:2" ht="19.5" customHeight="1">
      <c r="A114" s="83" t="s">
        <v>227</v>
      </c>
      <c r="B114" s="81"/>
    </row>
    <row r="115" spans="1:2" ht="19.5" customHeight="1">
      <c r="A115" s="83" t="s">
        <v>228</v>
      </c>
      <c r="B115" s="82"/>
    </row>
    <row r="116" spans="1:2" ht="19.5" customHeight="1">
      <c r="A116" s="83" t="s">
        <v>229</v>
      </c>
      <c r="B116" s="82"/>
    </row>
    <row r="117" spans="1:2" ht="19.5" customHeight="1">
      <c r="A117" s="83" t="s">
        <v>230</v>
      </c>
      <c r="B117" s="82"/>
    </row>
    <row r="118" spans="1:2" ht="19.5" customHeight="1">
      <c r="A118" s="83" t="s">
        <v>231</v>
      </c>
      <c r="B118" s="82"/>
    </row>
    <row r="119" spans="1:2" ht="19.5" customHeight="1">
      <c r="A119" s="83" t="s">
        <v>232</v>
      </c>
      <c r="B119" s="82"/>
    </row>
    <row r="120" spans="1:2" ht="19.5" customHeight="1">
      <c r="A120" s="83" t="s">
        <v>233</v>
      </c>
      <c r="B120" s="82"/>
    </row>
    <row r="121" spans="1:2" ht="19.5" customHeight="1">
      <c r="A121" s="83" t="s">
        <v>234</v>
      </c>
      <c r="B121" s="82"/>
    </row>
    <row r="122" spans="1:2" ht="19.5" customHeight="1">
      <c r="A122" s="83" t="s">
        <v>235</v>
      </c>
      <c r="B122" s="82"/>
    </row>
    <row r="123" spans="1:2" ht="19.5" customHeight="1">
      <c r="A123" s="80" t="s">
        <v>236</v>
      </c>
      <c r="B123" s="81"/>
    </row>
    <row r="124" spans="1:2" ht="19.5" customHeight="1">
      <c r="A124" s="83" t="s">
        <v>237</v>
      </c>
      <c r="B124" s="81"/>
    </row>
    <row r="125" spans="1:2" ht="19.5" customHeight="1">
      <c r="A125" s="83" t="s">
        <v>238</v>
      </c>
      <c r="B125" s="82"/>
    </row>
    <row r="126" spans="1:2" ht="19.5" customHeight="1">
      <c r="A126" s="83" t="s">
        <v>239</v>
      </c>
      <c r="B126" s="82"/>
    </row>
    <row r="127" spans="1:2" ht="19.5" customHeight="1">
      <c r="A127" s="83" t="s">
        <v>240</v>
      </c>
      <c r="B127" s="82"/>
    </row>
    <row r="128" spans="1:2" ht="19.5" customHeight="1">
      <c r="A128" s="83" t="s">
        <v>241</v>
      </c>
      <c r="B128" s="82"/>
    </row>
    <row r="129" spans="1:2" ht="19.5" customHeight="1">
      <c r="A129" s="83" t="s">
        <v>242</v>
      </c>
      <c r="B129" s="82"/>
    </row>
    <row r="130" spans="1:2" ht="19.5" customHeight="1">
      <c r="A130" s="83" t="s">
        <v>243</v>
      </c>
      <c r="B130" s="82"/>
    </row>
    <row r="131" spans="1:2" ht="19.5" customHeight="1">
      <c r="A131" s="83" t="s">
        <v>244</v>
      </c>
      <c r="B131" s="81"/>
    </row>
    <row r="132" spans="1:2" ht="19.5" customHeight="1">
      <c r="A132" s="83" t="s">
        <v>245</v>
      </c>
      <c r="B132" s="82"/>
    </row>
    <row r="133" spans="1:2" ht="19.5" customHeight="1">
      <c r="A133" s="83" t="s">
        <v>246</v>
      </c>
      <c r="B133" s="82"/>
    </row>
    <row r="134" spans="1:2" ht="19.5" customHeight="1">
      <c r="A134" s="83" t="s">
        <v>247</v>
      </c>
      <c r="B134" s="82"/>
    </row>
    <row r="135" spans="1:2" ht="19.5" customHeight="1">
      <c r="A135" s="83" t="s">
        <v>248</v>
      </c>
      <c r="B135" s="82"/>
    </row>
    <row r="136" spans="1:2" ht="19.5" customHeight="1">
      <c r="A136" s="83" t="s">
        <v>249</v>
      </c>
      <c r="B136" s="82"/>
    </row>
    <row r="137" spans="1:2" ht="19.5" customHeight="1">
      <c r="A137" s="83" t="s">
        <v>250</v>
      </c>
      <c r="B137" s="81"/>
    </row>
    <row r="138" spans="1:2" ht="19.5" customHeight="1">
      <c r="A138" s="83" t="s">
        <v>251</v>
      </c>
      <c r="B138" s="82"/>
    </row>
    <row r="139" spans="1:2" ht="19.5" customHeight="1">
      <c r="A139" s="83" t="s">
        <v>252</v>
      </c>
      <c r="B139" s="82"/>
    </row>
    <row r="140" spans="1:2" ht="19.5" customHeight="1">
      <c r="A140" s="80" t="s">
        <v>253</v>
      </c>
      <c r="B140" s="81"/>
    </row>
    <row r="141" spans="1:2" ht="19.5" customHeight="1">
      <c r="A141" s="83" t="s">
        <v>254</v>
      </c>
      <c r="B141" s="81"/>
    </row>
    <row r="142" spans="1:2" ht="19.5" customHeight="1">
      <c r="A142" s="83" t="s">
        <v>255</v>
      </c>
      <c r="B142" s="82"/>
    </row>
    <row r="143" spans="1:2" ht="19.5" customHeight="1">
      <c r="A143" s="83" t="s">
        <v>256</v>
      </c>
      <c r="B143" s="82"/>
    </row>
    <row r="144" spans="1:2" ht="19.5" customHeight="1">
      <c r="A144" s="83" t="s">
        <v>257</v>
      </c>
      <c r="B144" s="82"/>
    </row>
    <row r="145" spans="1:2" ht="19.5" customHeight="1">
      <c r="A145" s="83" t="s">
        <v>258</v>
      </c>
      <c r="B145" s="82"/>
    </row>
    <row r="146" spans="1:2" ht="19.5" customHeight="1">
      <c r="A146" s="83" t="s">
        <v>259</v>
      </c>
      <c r="B146" s="82"/>
    </row>
    <row r="147" spans="1:2" ht="19.5" customHeight="1">
      <c r="A147" s="80" t="s">
        <v>260</v>
      </c>
      <c r="B147" s="81"/>
    </row>
    <row r="148" spans="1:2" ht="19.5" customHeight="1">
      <c r="A148" s="83" t="s">
        <v>261</v>
      </c>
      <c r="B148" s="82"/>
    </row>
    <row r="149" spans="1:2" ht="19.5" customHeight="1">
      <c r="A149" s="83" t="s">
        <v>262</v>
      </c>
      <c r="B149" s="81"/>
    </row>
    <row r="150" spans="1:2" ht="19.5" customHeight="1">
      <c r="A150" s="84" t="s">
        <v>263</v>
      </c>
      <c r="B150" s="82"/>
    </row>
    <row r="151" spans="1:2" ht="19.5" customHeight="1">
      <c r="A151" s="83" t="s">
        <v>264</v>
      </c>
      <c r="B151" s="82"/>
    </row>
    <row r="152" spans="1:2" ht="19.5" customHeight="1">
      <c r="A152" s="83" t="s">
        <v>265</v>
      </c>
      <c r="B152" s="82"/>
    </row>
    <row r="153" spans="1:2" ht="19.5" customHeight="1">
      <c r="A153" s="83" t="s">
        <v>266</v>
      </c>
      <c r="B153" s="82"/>
    </row>
    <row r="154" spans="1:2" ht="19.5" customHeight="1">
      <c r="A154" s="83" t="s">
        <v>267</v>
      </c>
      <c r="B154" s="82"/>
    </row>
    <row r="155" spans="1:2" ht="19.5" customHeight="1">
      <c r="A155" s="83" t="s">
        <v>268</v>
      </c>
      <c r="B155" s="82"/>
    </row>
    <row r="156" spans="1:2" ht="19.5" customHeight="1">
      <c r="A156" s="83" t="s">
        <v>269</v>
      </c>
      <c r="B156" s="82"/>
    </row>
    <row r="157" spans="1:2" ht="19.5" customHeight="1">
      <c r="A157" s="83" t="s">
        <v>270</v>
      </c>
      <c r="B157" s="82"/>
    </row>
    <row r="158" spans="1:2" ht="19.5" customHeight="1">
      <c r="A158" s="83" t="s">
        <v>271</v>
      </c>
      <c r="B158" s="81"/>
    </row>
    <row r="159" spans="1:2" ht="19.5" customHeight="1">
      <c r="A159" s="84" t="s">
        <v>272</v>
      </c>
      <c r="B159" s="82"/>
    </row>
    <row r="160" spans="1:2" ht="19.5" customHeight="1">
      <c r="A160" s="83" t="s">
        <v>273</v>
      </c>
      <c r="B160" s="82"/>
    </row>
    <row r="161" spans="1:2" ht="19.5" customHeight="1">
      <c r="A161" s="83" t="s">
        <v>274</v>
      </c>
      <c r="B161" s="82"/>
    </row>
    <row r="162" spans="1:2" ht="19.5" customHeight="1">
      <c r="A162" s="83" t="s">
        <v>275</v>
      </c>
      <c r="B162" s="82"/>
    </row>
    <row r="163" spans="1:2" ht="19.5" customHeight="1">
      <c r="A163" s="83" t="s">
        <v>276</v>
      </c>
      <c r="B163" s="82"/>
    </row>
    <row r="164" spans="1:2" ht="19.5" customHeight="1">
      <c r="A164" s="83" t="s">
        <v>277</v>
      </c>
      <c r="B164" s="82"/>
    </row>
    <row r="165" spans="1:2" ht="19.5" customHeight="1">
      <c r="A165" s="83" t="s">
        <v>278</v>
      </c>
      <c r="B165" s="82"/>
    </row>
    <row r="166" spans="1:2" ht="19.5" customHeight="1">
      <c r="A166" s="83" t="s">
        <v>279</v>
      </c>
      <c r="B166" s="82"/>
    </row>
    <row r="167" spans="1:2" ht="19.5" customHeight="1">
      <c r="A167" s="83" t="s">
        <v>280</v>
      </c>
      <c r="B167" s="82"/>
    </row>
    <row r="168" spans="1:2" ht="19.5" customHeight="1">
      <c r="A168" s="83" t="s">
        <v>281</v>
      </c>
      <c r="B168" s="82"/>
    </row>
    <row r="169" spans="1:2" ht="19.5" customHeight="1">
      <c r="A169" s="80" t="s">
        <v>282</v>
      </c>
      <c r="B169" s="82"/>
    </row>
    <row r="170" spans="1:2" ht="19.5" customHeight="1">
      <c r="A170" s="80" t="s">
        <v>283</v>
      </c>
      <c r="B170" s="82"/>
    </row>
    <row r="171" spans="1:2" ht="19.5" customHeight="1">
      <c r="A171" s="80"/>
      <c r="B171" s="82"/>
    </row>
    <row r="172" spans="1:2" ht="19.5" customHeight="1">
      <c r="A172" s="85" t="s">
        <v>284</v>
      </c>
      <c r="B172" s="86"/>
    </row>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5.7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sheetData>
  <sheetProtection/>
  <mergeCells count="2">
    <mergeCell ref="A2:B2"/>
    <mergeCell ref="A4:B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给时间点时间</cp:lastModifiedBy>
  <cp:lastPrinted>2015-10-27T06:47:36Z</cp:lastPrinted>
  <dcterms:created xsi:type="dcterms:W3CDTF">2015-10-28T00:27:19Z</dcterms:created>
  <dcterms:modified xsi:type="dcterms:W3CDTF">2021-06-09T08:18:12Z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E54E1941258C4A8C8B1BCC61EAEBF9EB</vt:lpwstr>
  </property>
</Properties>
</file>