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4" activeTab="7"/>
  </bookViews>
  <sheets>
    <sheet name="附表4部门收支预算总表" sheetId="1" r:id="rId1"/>
    <sheet name="收入总计" sheetId="2" r:id="rId2"/>
    <sheet name="支出合计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<sst xmlns="http://schemas.openxmlformats.org/spreadsheetml/2006/main" count="511" uniqueCount="332">
  <si>
    <t>附表4</t>
  </si>
  <si>
    <t>农委2017年收支预算总表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</si>
  <si>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</si>
  <si>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</si>
  <si>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</si>
  <si>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</si>
  <si>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</si>
  <si>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</si>
  <si>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</si>
  <si>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</si>
  <si>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</si>
  <si>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</si>
  <si>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</si>
  <si>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</si>
  <si>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</si>
  <si>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</si>
  <si>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</si>
  <si>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</si>
  <si>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</si>
  <si>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</si>
  <si>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</si>
  <si>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</si>
  <si>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</si>
  <si>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</si>
  <si>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</si>
  <si>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</si>
  <si>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</si>
  <si>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</si>
  <si>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</si>
  <si>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</si>
  <si>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</si>
  <si>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</si>
  <si>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</si>
  <si>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</si>
  <si>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</si>
  <si>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</si>
  <si>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</si>
  <si>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</si>
  <si>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</si>
  <si>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</si>
  <si>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</si>
  <si>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</si>
  <si>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</si>
  <si>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</si>
  <si>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</si>
  <si>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</si>
  <si>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</si>
  <si>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</si>
  <si>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</si>
  <si>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</si>
  <si>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</si>
  <si>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</si>
  <si>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</si>
  <si>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</si>
  <si>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</si>
  <si>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农委2017年收入预算总表</t>
  </si>
  <si>
    <t>农委2017年支出预算总表</t>
  </si>
  <si>
    <t>农委2017年财政拨款收支预算总表</t>
  </si>
  <si>
    <t>附表5</t>
  </si>
  <si>
    <t>农委2017年财政拨款明细表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</si>
  <si>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</si>
  <si>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</si>
  <si>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</si>
  <si>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</si>
  <si>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</si>
  <si>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</si>
  <si>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</si>
  <si>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</si>
  <si>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</si>
  <si>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</si>
  <si>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</si>
  <si>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</si>
  <si>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</si>
  <si>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</si>
  <si>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</si>
  <si>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</si>
  <si>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</si>
  <si>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</si>
  <si>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</si>
  <si>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</si>
  <si>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</si>
  <si>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农委</t>
  </si>
  <si>
    <t>213</t>
  </si>
  <si>
    <t>01</t>
  </si>
  <si>
    <t>50</t>
  </si>
  <si>
    <t>事业运行</t>
  </si>
  <si>
    <t>99</t>
  </si>
  <si>
    <t xml:space="preserve">  其他人事事务支出</t>
  </si>
  <si>
    <t>208</t>
  </si>
  <si>
    <t>05</t>
  </si>
  <si>
    <t>02</t>
  </si>
  <si>
    <t xml:space="preserve">  归口管理的事业单位离退休</t>
  </si>
  <si>
    <t>农委2017年财政拨款基本支出明细表</t>
  </si>
  <si>
    <t>附表7</t>
  </si>
  <si>
    <t>农委2017年“三公”经费预算统计表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</si>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</sst>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_-&quot;$&quot;* #,##0_-;\-&quot;$&quot;* #,##0_-;_-&quot;$&quot;* &quot;-&quot;_-;_-@_-"/>
    <numFmt numFmtId="179" formatCode="&quot;￥&quot;* _-#,##0.00;&quot;￥&quot;* \-#,##0.00;&quot;￥&quot;* _-&quot;-&quot;??;@"/>
    <numFmt numFmtId="180" formatCode="* #,##0;* \-#,##0;* &quot;-&quot;;@"/>
    <numFmt numFmtId="181" formatCode="0;_琀"/>
    <numFmt numFmtId="182" formatCode="0.0"/>
    <numFmt numFmtId="183" formatCode="_-* #,##0_$_-;\-* #,##0_$_-;_-* &quot;-&quot;_$_-;_-@_-"/>
    <numFmt numFmtId="184" formatCode="_-* #,##0&quot;$&quot;_-;\-* #,##0&quot;$&quot;_-;_-* &quot;-&quot;&quot;$&quot;_-;_-@_-"/>
    <numFmt numFmtId="185" formatCode="_-* #,##0.00&quot;$&quot;_-;\-* #,##0.00&quot;$&quot;_-;_-* &quot;-&quot;??&quot;$&quot;_-;_-@_-"/>
    <numFmt numFmtId="186" formatCode="#,##0;\-#,##0;&quot;-&quot;"/>
    <numFmt numFmtId="187" formatCode="#,##0;\(#,##0\)"/>
    <numFmt numFmtId="188" formatCode="yyyy&quot;年&quot;m&quot;月&quot;d&quot;日&quot;;@"/>
    <numFmt numFmtId="189" formatCode="_(&quot;$&quot;* #,##0.00_);_(&quot;$&quot;* \(#,##0.00\);_(&quot;$&quot;* &quot;-&quot;??_);_(@_)"/>
    <numFmt numFmtId="190" formatCode="\$#,##0.00;\(\$#,##0.00\)"/>
    <numFmt numFmtId="191" formatCode="\$#,##0;\(\$#,##0\)"/>
    <numFmt numFmtId="192" formatCode="_-* #,##0.00_$_-;\-* #,##0.00_$_-;_-* &quot;-&quot;??_$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0"/>
    </font>
    <font>
      <b/>
      <sz val="11"/>
      <color indexed="56"/>
      <name val="微软雅黑"/>
      <family val="0"/>
    </font>
    <font>
      <sz val="11"/>
      <color indexed="9"/>
      <name val="宋体"/>
      <family val="0"/>
    </font>
    <font>
      <sz val="11"/>
      <color indexed="9"/>
      <name val="微软雅黑"/>
      <family val="0"/>
    </font>
    <font>
      <sz val="11"/>
      <color indexed="62"/>
      <name val="微软雅黑"/>
      <family val="0"/>
    </font>
    <font>
      <sz val="11"/>
      <color indexed="20"/>
      <name val="微软雅黑"/>
      <family val="0"/>
    </font>
    <font>
      <u val="single"/>
      <sz val="9"/>
      <color indexed="12"/>
      <name val="宋体"/>
      <family val="0"/>
    </font>
    <font>
      <b/>
      <sz val="15"/>
      <color indexed="56"/>
      <name val="微软雅黑"/>
      <family val="0"/>
    </font>
    <font>
      <sz val="12"/>
      <name val="Arial"/>
      <family val="2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2"/>
      <name val="바탕체"/>
      <family val="0"/>
    </font>
    <font>
      <sz val="12"/>
      <color indexed="17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微软雅黑"/>
      <family val="0"/>
    </font>
    <font>
      <b/>
      <sz val="21"/>
      <name val="楷体_GB2312"/>
      <family val="3"/>
    </font>
    <font>
      <b/>
      <sz val="11"/>
      <color indexed="52"/>
      <name val="微软雅黑"/>
      <family val="0"/>
    </font>
    <font>
      <i/>
      <sz val="11"/>
      <color indexed="23"/>
      <name val="微软雅黑"/>
      <family val="0"/>
    </font>
    <font>
      <sz val="11"/>
      <color indexed="52"/>
      <name val="微软雅黑"/>
      <family val="0"/>
    </font>
    <font>
      <b/>
      <sz val="11"/>
      <color indexed="9"/>
      <name val="微软雅黑"/>
      <family val="0"/>
    </font>
    <font>
      <b/>
      <sz val="13"/>
      <color indexed="56"/>
      <name val="微软雅黑"/>
      <family val="0"/>
    </font>
    <font>
      <sz val="12"/>
      <color indexed="16"/>
      <name val="宋体"/>
      <family val="0"/>
    </font>
    <font>
      <b/>
      <sz val="11"/>
      <color indexed="63"/>
      <name val="微软雅黑"/>
      <family val="0"/>
    </font>
    <font>
      <b/>
      <sz val="11"/>
      <color indexed="8"/>
      <name val="微软雅黑"/>
      <family val="0"/>
    </font>
    <font>
      <sz val="11"/>
      <color indexed="17"/>
      <name val="微软雅黑"/>
      <family val="0"/>
    </font>
    <font>
      <sz val="11"/>
      <color indexed="60"/>
      <name val="微软雅黑"/>
      <family val="0"/>
    </font>
    <font>
      <b/>
      <sz val="12"/>
      <color indexed="8"/>
      <name val="宋体"/>
      <family val="0"/>
    </font>
    <font>
      <sz val="12"/>
      <name val="官帕眉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9" fillId="3" borderId="0" applyNumberFormat="0" applyBorder="0" applyAlignment="0" applyProtection="0"/>
    <xf numFmtId="0" fontId="23" fillId="2" borderId="1" applyNumberFormat="0" applyAlignment="0" applyProtection="0"/>
    <xf numFmtId="179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5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7" borderId="0" applyNumberFormat="0" applyBorder="0" applyAlignment="0" applyProtection="0"/>
    <xf numFmtId="0" fontId="22" fillId="5" borderId="0" applyNumberFormat="0" applyBorder="0" applyAlignment="0" applyProtection="0"/>
    <xf numFmtId="18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2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4" fillId="0" borderId="0">
      <alignment horizontal="centerContinuous" vertical="center"/>
      <protection/>
    </xf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9" fillId="0" borderId="4" applyNumberFormat="0" applyFill="0" applyAlignment="0" applyProtection="0"/>
    <xf numFmtId="0" fontId="40" fillId="6" borderId="0" applyNumberFormat="0" applyBorder="0" applyAlignment="0" applyProtection="0"/>
    <xf numFmtId="0" fontId="22" fillId="12" borderId="0" applyNumberFormat="0" applyBorder="0" applyAlignment="0" applyProtection="0"/>
    <xf numFmtId="0" fontId="20" fillId="0" borderId="5" applyNumberFormat="0" applyFill="0" applyAlignment="0" applyProtection="0"/>
    <xf numFmtId="0" fontId="22" fillId="13" borderId="0" applyNumberFormat="0" applyBorder="0" applyAlignment="0" applyProtection="0"/>
    <xf numFmtId="0" fontId="40" fillId="6" borderId="0" applyNumberFormat="0" applyBorder="0" applyAlignment="0" applyProtection="0"/>
    <xf numFmtId="0" fontId="41" fillId="4" borderId="6" applyNumberFormat="0" applyAlignment="0" applyProtection="0"/>
    <xf numFmtId="0" fontId="1" fillId="14" borderId="0" applyNumberFormat="0" applyBorder="0" applyAlignment="0" applyProtection="0"/>
    <xf numFmtId="0" fontId="35" fillId="4" borderId="1" applyNumberFormat="0" applyAlignment="0" applyProtection="0"/>
    <xf numFmtId="0" fontId="38" fillId="7" borderId="7" applyNumberFormat="0" applyAlignment="0" applyProtection="0"/>
    <xf numFmtId="0" fontId="22" fillId="15" borderId="0" applyNumberFormat="0" applyBorder="0" applyAlignment="0" applyProtection="0"/>
    <xf numFmtId="178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7" fillId="0" borderId="8" applyNumberFormat="0" applyFill="0" applyAlignment="0" applyProtection="0"/>
    <xf numFmtId="0" fontId="42" fillId="0" borderId="9" applyNumberFormat="0" applyFill="0" applyAlignment="0" applyProtection="0"/>
    <xf numFmtId="0" fontId="1" fillId="16" borderId="0" applyNumberFormat="0" applyBorder="0" applyAlignment="0" applyProtection="0"/>
    <xf numFmtId="0" fontId="43" fillId="3" borderId="0" applyNumberFormat="0" applyBorder="0" applyAlignment="0" applyProtection="0"/>
    <xf numFmtId="0" fontId="44" fillId="14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2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21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181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19" fillId="20" borderId="0" applyNumberFormat="0" applyBorder="0" applyAlignment="0" applyProtection="0"/>
    <xf numFmtId="0" fontId="1" fillId="18" borderId="0" applyNumberFormat="0" applyBorder="0" applyAlignment="0" applyProtection="0"/>
    <xf numFmtId="0" fontId="19" fillId="20" borderId="0" applyNumberFormat="0" applyBorder="0" applyAlignment="0" applyProtection="0"/>
    <xf numFmtId="0" fontId="22" fillId="10" borderId="0" applyNumberFormat="0" applyBorder="0" applyAlignment="0" applyProtection="0"/>
    <xf numFmtId="0" fontId="1" fillId="2" borderId="0" applyNumberFormat="0" applyBorder="0" applyAlignment="0" applyProtection="0"/>
    <xf numFmtId="0" fontId="19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40" fillId="6" borderId="0" applyNumberFormat="0" applyBorder="0" applyAlignment="0" applyProtection="0"/>
    <xf numFmtId="0" fontId="22" fillId="24" borderId="0" applyNumberFormat="0" applyBorder="0" applyAlignment="0" applyProtection="0"/>
    <xf numFmtId="0" fontId="21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2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9" borderId="0" applyNumberFormat="0" applyBorder="0" applyAlignment="0" applyProtection="0"/>
    <xf numFmtId="0" fontId="31" fillId="3" borderId="0" applyNumberFormat="0" applyBorder="0" applyAlignment="0" applyProtection="0"/>
    <xf numFmtId="0" fontId="29" fillId="25" borderId="0" applyNumberFormat="0" applyBorder="0" applyAlignment="0" applyProtection="0"/>
    <xf numFmtId="0" fontId="47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9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1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40" fillId="6" borderId="0" applyNumberFormat="0" applyBorder="0" applyAlignment="0" applyProtection="0"/>
    <xf numFmtId="0" fontId="29" fillId="2" borderId="0" applyNumberFormat="0" applyBorder="0" applyAlignment="0" applyProtection="0"/>
    <xf numFmtId="186" fontId="48" fillId="0" borderId="0" applyFill="0" applyBorder="0" applyAlignment="0">
      <protection/>
    </xf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7" fontId="8" fillId="0" borderId="0">
      <alignment/>
      <protection/>
    </xf>
    <xf numFmtId="0" fontId="31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28" fillId="3" borderId="0" applyNumberFormat="0" applyBorder="0" applyAlignment="0" applyProtection="0"/>
    <xf numFmtId="0" fontId="45" fillId="27" borderId="0" applyNumberFormat="0" applyBorder="0" applyAlignment="0" applyProtection="0"/>
    <xf numFmtId="189" fontId="0" fillId="0" borderId="0" applyFont="0" applyFill="0" applyBorder="0" applyAlignment="0" applyProtection="0"/>
    <xf numFmtId="190" fontId="8" fillId="0" borderId="0">
      <alignment/>
      <protection/>
    </xf>
    <xf numFmtId="0" fontId="27" fillId="0" borderId="0" applyProtection="0">
      <alignment/>
    </xf>
    <xf numFmtId="188" fontId="0" fillId="0" borderId="0" applyFont="0" applyFill="0" applyBorder="0" applyAlignment="0" applyProtection="0"/>
    <xf numFmtId="191" fontId="8" fillId="0" borderId="0">
      <alignment/>
      <protection/>
    </xf>
    <xf numFmtId="2" fontId="27" fillId="0" borderId="0" applyProtection="0">
      <alignment/>
    </xf>
    <xf numFmtId="0" fontId="49" fillId="4" borderId="0" applyNumberFormat="0" applyBorder="0" applyAlignment="0" applyProtection="0"/>
    <xf numFmtId="0" fontId="50" fillId="0" borderId="10" applyNumberFormat="0" applyAlignment="0" applyProtection="0"/>
    <xf numFmtId="0" fontId="50" fillId="0" borderId="11">
      <alignment horizontal="left" vertical="center"/>
      <protection/>
    </xf>
    <xf numFmtId="0" fontId="51" fillId="0" borderId="0" applyProtection="0">
      <alignment/>
    </xf>
    <xf numFmtId="0" fontId="50" fillId="0" borderId="0" applyProtection="0">
      <alignment/>
    </xf>
    <xf numFmtId="0" fontId="49" fillId="22" borderId="12" applyNumberFormat="0" applyBorder="0" applyAlignment="0" applyProtection="0"/>
    <xf numFmtId="0" fontId="31" fillId="3" borderId="0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27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7" fillId="6" borderId="0" applyNumberFormat="0" applyBorder="0" applyAlignment="0" applyProtection="0"/>
    <xf numFmtId="0" fontId="40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21" fillId="7" borderId="0" applyNumberFormat="0" applyBorder="0" applyAlignment="0" applyProtection="0"/>
    <xf numFmtId="0" fontId="40" fillId="6" borderId="0" applyNumberFormat="0" applyBorder="0" applyAlignment="0" applyProtection="0"/>
    <xf numFmtId="0" fontId="24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9" fillId="0" borderId="0">
      <alignment/>
      <protection/>
    </xf>
    <xf numFmtId="0" fontId="40" fillId="6" borderId="0" applyNumberFormat="0" applyBorder="0" applyAlignment="0" applyProtection="0"/>
    <xf numFmtId="40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24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24" fillId="6" borderId="0" applyNumberFormat="0" applyBorder="0" applyAlignment="0" applyProtection="0"/>
    <xf numFmtId="0" fontId="47" fillId="6" borderId="0" applyNumberFormat="0" applyBorder="0" applyAlignment="0" applyProtection="0"/>
    <xf numFmtId="184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0" fillId="6" borderId="0" applyNumberFormat="0" applyBorder="0" applyAlignment="0" applyProtection="0"/>
    <xf numFmtId="0" fontId="9" fillId="0" borderId="0">
      <alignment vertical="center"/>
      <protection/>
    </xf>
    <xf numFmtId="0" fontId="47" fillId="6" borderId="0" applyNumberFormat="0" applyBorder="0" applyAlignment="0" applyProtection="0"/>
    <xf numFmtId="0" fontId="40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4" fillId="0" borderId="0">
      <alignment/>
      <protection/>
    </xf>
    <xf numFmtId="182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" borderId="0" applyNumberFormat="0" applyBorder="0" applyAlignment="0" applyProtection="0"/>
    <xf numFmtId="0" fontId="9" fillId="0" borderId="0">
      <alignment vertical="center"/>
      <protection/>
    </xf>
    <xf numFmtId="0" fontId="4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1" fillId="3" borderId="0" applyNumberFormat="0" applyBorder="0" applyAlignment="0" applyProtection="0"/>
    <xf numFmtId="0" fontId="5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>
      <alignment/>
      <protection/>
    </xf>
    <xf numFmtId="0" fontId="45" fillId="29" borderId="0" applyNumberFormat="0" applyBorder="0" applyAlignment="0" applyProtection="0"/>
    <xf numFmtId="1" fontId="14" fillId="0" borderId="12">
      <alignment vertical="center"/>
      <protection locked="0"/>
    </xf>
    <xf numFmtId="0" fontId="58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38" fontId="0" fillId="0" borderId="0" applyFont="0" applyFill="0" applyBorder="0" applyAlignment="0" applyProtection="0"/>
    <xf numFmtId="0" fontId="30" fillId="0" borderId="0">
      <alignment/>
      <protection/>
    </xf>
  </cellStyleXfs>
  <cellXfs count="154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9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5" xfId="195" applyFont="1" applyBorder="1" applyAlignment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vertical="center" wrapText="1"/>
      <protection/>
    </xf>
    <xf numFmtId="0" fontId="13" fillId="0" borderId="15" xfId="195" applyNumberFormat="1" applyFont="1" applyFill="1" applyBorder="1" applyAlignment="1" applyProtection="1">
      <alignment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17" fillId="0" borderId="20" xfId="195" applyFont="1" applyBorder="1" applyAlignment="1">
      <alignment horizontal="center"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1" customWidth="1"/>
    <col min="2" max="2" width="13.5" style="111" customWidth="1"/>
    <col min="3" max="3" width="24.83203125" style="111" customWidth="1"/>
    <col min="4" max="5" width="14" style="111" customWidth="1"/>
    <col min="6" max="6" width="11.33203125" style="111" customWidth="1"/>
    <col min="7" max="7" width="11.16015625" style="111" customWidth="1"/>
    <col min="8" max="9" width="14" style="111" customWidth="1"/>
    <col min="10" max="10" width="11.66015625" style="111" customWidth="1"/>
    <col min="11" max="11" width="14.33203125" style="111" customWidth="1"/>
    <col min="12" max="14" width="14" style="111" customWidth="1"/>
    <col min="15" max="15" width="12" style="111" customWidth="1"/>
    <col min="16" max="16" width="9.83203125" style="111" customWidth="1"/>
    <col min="17" max="17" width="12" style="111" customWidth="1"/>
    <col min="18" max="18" width="11" style="111" customWidth="1"/>
    <col min="19" max="16384" width="9.16015625" style="111" customWidth="1"/>
  </cols>
  <sheetData>
    <row r="1" spans="1:255" ht="24.75" customHeight="1">
      <c r="A1" s="113" t="s">
        <v>0</v>
      </c>
      <c r="B1" s="114"/>
      <c r="C1" s="114"/>
      <c r="D1" s="114"/>
      <c r="E1" s="114"/>
      <c r="F1" s="114"/>
      <c r="G1" s="114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4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  <c r="IR1" s="115"/>
      <c r="IS1" s="115"/>
      <c r="IT1" s="115"/>
      <c r="IU1" s="115"/>
    </row>
    <row r="2" spans="1:255" ht="24.7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</row>
    <row r="3" spans="1:255" ht="24.75" customHeight="1">
      <c r="A3" s="117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4" t="s">
        <v>2</v>
      </c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</row>
    <row r="4" spans="1:255" ht="24.75" customHeight="1">
      <c r="A4" s="119" t="s">
        <v>3</v>
      </c>
      <c r="B4" s="119"/>
      <c r="C4" s="119" t="s">
        <v>4</v>
      </c>
      <c r="D4" s="120"/>
      <c r="E4" s="120"/>
      <c r="F4" s="120"/>
      <c r="G4" s="119"/>
      <c r="H4" s="119"/>
      <c r="I4" s="119"/>
      <c r="J4" s="119"/>
      <c r="K4" s="119"/>
      <c r="L4" s="150"/>
      <c r="M4" s="150"/>
      <c r="N4" s="150"/>
      <c r="O4" s="150"/>
      <c r="P4" s="150"/>
      <c r="Q4" s="150"/>
      <c r="R4" s="150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</row>
    <row r="5" spans="1:255" ht="24.75" customHeight="1">
      <c r="A5" s="121" t="s">
        <v>5</v>
      </c>
      <c r="B5" s="121" t="s">
        <v>6</v>
      </c>
      <c r="C5" s="121" t="s">
        <v>7</v>
      </c>
      <c r="D5" s="122" t="s">
        <v>8</v>
      </c>
      <c r="E5" s="142" t="s">
        <v>9</v>
      </c>
      <c r="F5" s="143" t="s">
        <v>10</v>
      </c>
      <c r="G5" s="144" t="s">
        <v>11</v>
      </c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</row>
    <row r="6" spans="1:255" ht="41.25" customHeight="1">
      <c r="A6" s="121"/>
      <c r="B6" s="123"/>
      <c r="C6" s="121"/>
      <c r="D6" s="122"/>
      <c r="E6" s="146"/>
      <c r="F6" s="122"/>
      <c r="G6" s="147" t="s">
        <v>12</v>
      </c>
      <c r="H6" s="148" t="s">
        <v>13</v>
      </c>
      <c r="I6" s="151" t="s">
        <v>14</v>
      </c>
      <c r="J6" s="151" t="s">
        <v>15</v>
      </c>
      <c r="K6" s="151" t="s">
        <v>16</v>
      </c>
      <c r="L6" s="152" t="s">
        <v>17</v>
      </c>
      <c r="M6" s="151" t="s">
        <v>18</v>
      </c>
      <c r="N6" s="151" t="s">
        <v>19</v>
      </c>
      <c r="O6" s="151" t="s">
        <v>20</v>
      </c>
      <c r="P6" s="151" t="s">
        <v>21</v>
      </c>
      <c r="Q6" s="151" t="s">
        <v>22</v>
      </c>
      <c r="R6" s="153" t="s">
        <v>23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</row>
    <row r="7" spans="1:255" s="112" customFormat="1" ht="24.75" customHeight="1">
      <c r="A7" s="124" t="s">
        <v>24</v>
      </c>
      <c r="B7" s="125">
        <v>136.55</v>
      </c>
      <c r="C7" s="126" t="s">
        <v>25</v>
      </c>
      <c r="D7" s="125">
        <f>D8+D9+D10</f>
        <v>132.55</v>
      </c>
      <c r="E7" s="125"/>
      <c r="F7" s="125"/>
      <c r="G7" s="125">
        <f>D7</f>
        <v>132.55</v>
      </c>
      <c r="H7" s="125">
        <f>D7</f>
        <v>132.55</v>
      </c>
      <c r="I7" s="125"/>
      <c r="J7" s="125"/>
      <c r="K7" s="125"/>
      <c r="L7" s="125"/>
      <c r="M7" s="125"/>
      <c r="N7" s="125"/>
      <c r="O7" s="125"/>
      <c r="P7" s="125"/>
      <c r="Q7" s="125"/>
      <c r="R7" s="125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</row>
    <row r="8" spans="1:255" s="112" customFormat="1" ht="24.75" customHeight="1">
      <c r="A8" s="124" t="s">
        <v>26</v>
      </c>
      <c r="B8" s="125"/>
      <c r="C8" s="128" t="s">
        <v>27</v>
      </c>
      <c r="D8" s="125">
        <f>G8</f>
        <v>119.9</v>
      </c>
      <c r="E8" s="125"/>
      <c r="F8" s="125"/>
      <c r="G8" s="125">
        <f>H8</f>
        <v>119.9</v>
      </c>
      <c r="H8" s="125">
        <v>119.9</v>
      </c>
      <c r="I8" s="125"/>
      <c r="J8" s="125"/>
      <c r="K8" s="125"/>
      <c r="L8" s="125"/>
      <c r="M8" s="125"/>
      <c r="N8" s="125"/>
      <c r="O8" s="125"/>
      <c r="P8" s="125"/>
      <c r="Q8" s="125"/>
      <c r="R8" s="125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</row>
    <row r="9" spans="1:255" s="112" customFormat="1" ht="24.75" customHeight="1">
      <c r="A9" s="124" t="s">
        <v>28</v>
      </c>
      <c r="B9" s="125"/>
      <c r="C9" s="129" t="s">
        <v>29</v>
      </c>
      <c r="D9" s="125">
        <f>G9</f>
        <v>8</v>
      </c>
      <c r="E9" s="125"/>
      <c r="F9" s="125"/>
      <c r="G9" s="125">
        <f>H9</f>
        <v>8</v>
      </c>
      <c r="H9" s="125">
        <v>8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</row>
    <row r="10" spans="1:255" s="112" customFormat="1" ht="24.75" customHeight="1">
      <c r="A10" s="124" t="s">
        <v>30</v>
      </c>
      <c r="B10" s="125"/>
      <c r="C10" s="129" t="s">
        <v>31</v>
      </c>
      <c r="D10" s="125">
        <f>G10</f>
        <v>4.65</v>
      </c>
      <c r="E10" s="125"/>
      <c r="F10" s="125"/>
      <c r="G10" s="125">
        <f>H10</f>
        <v>4.65</v>
      </c>
      <c r="H10" s="125">
        <v>4.65</v>
      </c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</row>
    <row r="11" spans="1:255" s="112" customFormat="1" ht="24.75" customHeight="1">
      <c r="A11" s="124" t="s">
        <v>32</v>
      </c>
      <c r="B11" s="125"/>
      <c r="C11" s="129" t="s">
        <v>33</v>
      </c>
      <c r="D11" s="125">
        <v>4</v>
      </c>
      <c r="E11" s="125"/>
      <c r="F11" s="125"/>
      <c r="G11" s="125">
        <v>4</v>
      </c>
      <c r="H11" s="125">
        <v>4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</row>
    <row r="12" spans="1:255" s="112" customFormat="1" ht="30" customHeight="1">
      <c r="A12" s="124" t="s">
        <v>34</v>
      </c>
      <c r="B12" s="125"/>
      <c r="C12" s="130" t="s">
        <v>35</v>
      </c>
      <c r="D12" s="125"/>
      <c r="E12" s="125"/>
      <c r="F12" s="149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  <c r="IT12" s="127"/>
      <c r="IU12" s="127"/>
    </row>
    <row r="13" spans="1:255" s="112" customFormat="1" ht="24.75" customHeight="1">
      <c r="A13" s="124" t="s">
        <v>36</v>
      </c>
      <c r="B13" s="125"/>
      <c r="C13" s="131" t="s">
        <v>37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  <c r="IU13" s="127"/>
    </row>
    <row r="14" spans="1:255" s="112" customFormat="1" ht="28.5" customHeight="1">
      <c r="A14" s="124" t="s">
        <v>38</v>
      </c>
      <c r="B14" s="125"/>
      <c r="C14" s="131" t="s">
        <v>39</v>
      </c>
      <c r="D14" s="125">
        <v>4</v>
      </c>
      <c r="E14" s="125"/>
      <c r="F14" s="125"/>
      <c r="G14" s="125">
        <v>4</v>
      </c>
      <c r="H14" s="125">
        <v>4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  <c r="IU14" s="127"/>
    </row>
    <row r="15" spans="1:255" s="112" customFormat="1" ht="24.75" customHeight="1">
      <c r="A15" s="132" t="s">
        <v>40</v>
      </c>
      <c r="B15" s="125"/>
      <c r="C15" s="131" t="s">
        <v>41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</row>
    <row r="16" spans="1:255" s="112" customFormat="1" ht="24.75" customHeight="1">
      <c r="A16" s="133" t="s">
        <v>42</v>
      </c>
      <c r="B16" s="134"/>
      <c r="C16" s="135" t="s">
        <v>43</v>
      </c>
      <c r="D16" s="125">
        <f>SUM(E16:R16)</f>
        <v>0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</row>
    <row r="17" spans="1:255" s="112" customFormat="1" ht="24.75" customHeight="1">
      <c r="A17" s="136" t="s">
        <v>44</v>
      </c>
      <c r="B17" s="134"/>
      <c r="C17" s="135" t="s">
        <v>45</v>
      </c>
      <c r="D17" s="125">
        <f>SUM(E17:R17)</f>
        <v>0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  <c r="IT17" s="127"/>
      <c r="IU17" s="127"/>
    </row>
    <row r="18" spans="1:255" s="112" customFormat="1" ht="24.75" customHeight="1">
      <c r="A18" s="133" t="s">
        <v>46</v>
      </c>
      <c r="B18" s="134"/>
      <c r="C18" s="135" t="s">
        <v>47</v>
      </c>
      <c r="D18" s="125">
        <f>SUM(E18:R18)</f>
        <v>0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  <c r="IR18" s="127"/>
      <c r="IS18" s="127"/>
      <c r="IT18" s="127"/>
      <c r="IU18" s="127"/>
    </row>
    <row r="19" spans="1:255" ht="24" customHeight="1">
      <c r="A19" s="136"/>
      <c r="B19" s="134"/>
      <c r="C19" s="137" t="s">
        <v>48</v>
      </c>
      <c r="D19" s="125">
        <f>SUM(E19:R19)</f>
        <v>0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</row>
    <row r="20" spans="1:255" ht="24" customHeight="1">
      <c r="A20" s="138" t="s">
        <v>49</v>
      </c>
      <c r="B20" s="134">
        <f>SUM(B7:B19)</f>
        <v>136.55</v>
      </c>
      <c r="C20" s="137" t="s">
        <v>50</v>
      </c>
      <c r="D20" s="125">
        <f>SUM(E20:R20)</f>
        <v>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</row>
    <row r="21" spans="1:255" s="112" customFormat="1" ht="27" customHeight="1">
      <c r="A21" s="139" t="s">
        <v>51</v>
      </c>
      <c r="B21" s="134"/>
      <c r="C21" s="137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  <c r="IT21" s="127"/>
      <c r="IU21" s="127"/>
    </row>
    <row r="22" spans="1:255" s="112" customFormat="1" ht="24" customHeight="1">
      <c r="A22" s="139" t="s">
        <v>52</v>
      </c>
      <c r="B22" s="134"/>
      <c r="C22" s="137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7"/>
      <c r="IP22" s="127"/>
      <c r="IQ22" s="127"/>
      <c r="IR22" s="127"/>
      <c r="IS22" s="127"/>
      <c r="IT22" s="127"/>
      <c r="IU22" s="127"/>
    </row>
    <row r="23" spans="1:255" ht="20.25" customHeight="1">
      <c r="A23" s="139"/>
      <c r="B23" s="134"/>
      <c r="C23" s="137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  <c r="IT23" s="115"/>
      <c r="IU23" s="115"/>
    </row>
    <row r="24" spans="1:255" s="112" customFormat="1" ht="21" customHeight="1">
      <c r="A24" s="140" t="s">
        <v>53</v>
      </c>
      <c r="B24" s="134">
        <f>SUM(B20:B22)</f>
        <v>136.55</v>
      </c>
      <c r="C24" s="141" t="s">
        <v>54</v>
      </c>
      <c r="D24" s="134">
        <f>D7+D11</f>
        <v>136.55</v>
      </c>
      <c r="E24" s="134">
        <f aca="true" t="shared" si="0" ref="E24:R24">SUM(E7:E23)</f>
        <v>0</v>
      </c>
      <c r="F24" s="134">
        <f t="shared" si="0"/>
        <v>0</v>
      </c>
      <c r="G24" s="134">
        <f>D24</f>
        <v>136.55</v>
      </c>
      <c r="H24" s="134">
        <f>D24</f>
        <v>136.55</v>
      </c>
      <c r="I24" s="134">
        <f t="shared" si="0"/>
        <v>0</v>
      </c>
      <c r="J24" s="134">
        <f t="shared" si="0"/>
        <v>0</v>
      </c>
      <c r="K24" s="134">
        <f t="shared" si="0"/>
        <v>0</v>
      </c>
      <c r="L24" s="134">
        <f t="shared" si="0"/>
        <v>0</v>
      </c>
      <c r="M24" s="134">
        <f t="shared" si="0"/>
        <v>0</v>
      </c>
      <c r="N24" s="134">
        <f t="shared" si="0"/>
        <v>0</v>
      </c>
      <c r="O24" s="134">
        <f t="shared" si="0"/>
        <v>0</v>
      </c>
      <c r="P24" s="134">
        <f t="shared" si="0"/>
        <v>0</v>
      </c>
      <c r="Q24" s="134">
        <f t="shared" si="0"/>
        <v>0</v>
      </c>
      <c r="R24" s="134">
        <f t="shared" si="0"/>
        <v>0</v>
      </c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  <c r="IR24" s="127"/>
      <c r="IS24" s="127"/>
      <c r="IT24" s="127"/>
      <c r="IU24" s="127"/>
    </row>
    <row r="25" spans="20:255" ht="19.5" customHeight="1"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  <c r="IU25" s="115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280</v>
      </c>
    </row>
    <row r="2" spans="1:31" ht="27.75" customHeight="1">
      <c r="A2" s="16" t="s">
        <v>281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282</v>
      </c>
      <c r="AE3" s="27"/>
    </row>
    <row r="4" spans="1:31" s="14" customFormat="1" ht="16.5" customHeight="1">
      <c r="A4" s="17" t="s">
        <v>283</v>
      </c>
      <c r="B4" s="17"/>
      <c r="C4" s="17"/>
      <c r="D4" s="18" t="s">
        <v>284</v>
      </c>
      <c r="E4" s="18" t="s">
        <v>285</v>
      </c>
      <c r="F4" s="18" t="s">
        <v>286</v>
      </c>
      <c r="G4" s="18" t="s">
        <v>287</v>
      </c>
      <c r="H4" s="18" t="s">
        <v>288</v>
      </c>
      <c r="I4" s="18" t="s">
        <v>289</v>
      </c>
      <c r="J4" s="18" t="s">
        <v>290</v>
      </c>
      <c r="K4" s="18" t="s">
        <v>291</v>
      </c>
      <c r="L4" s="18" t="s">
        <v>292</v>
      </c>
      <c r="M4" s="18" t="s">
        <v>293</v>
      </c>
      <c r="N4" s="18"/>
      <c r="O4" s="18"/>
      <c r="P4" s="18" t="s">
        <v>294</v>
      </c>
      <c r="Q4" s="18" t="s">
        <v>295</v>
      </c>
      <c r="R4" s="18" t="s">
        <v>296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297</v>
      </c>
      <c r="N5" s="23" t="s">
        <v>298</v>
      </c>
      <c r="O5" s="23" t="s">
        <v>299</v>
      </c>
      <c r="P5" s="18"/>
      <c r="Q5" s="18"/>
      <c r="R5" s="18" t="s">
        <v>300</v>
      </c>
      <c r="S5" s="18"/>
      <c r="T5" s="18"/>
      <c r="U5" s="18"/>
      <c r="V5" s="18" t="s">
        <v>301</v>
      </c>
      <c r="W5" s="18"/>
      <c r="X5" s="18"/>
      <c r="Y5" s="18"/>
      <c r="Z5" s="18" t="s">
        <v>302</v>
      </c>
      <c r="AA5" s="18"/>
      <c r="AB5" s="18"/>
      <c r="AC5" s="18" t="s">
        <v>303</v>
      </c>
      <c r="AD5" s="18" t="s">
        <v>304</v>
      </c>
      <c r="AE5" s="18" t="s">
        <v>305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306</v>
      </c>
      <c r="S6" s="25" t="s">
        <v>307</v>
      </c>
      <c r="T6" s="25" t="s">
        <v>308</v>
      </c>
      <c r="U6" s="25" t="s">
        <v>309</v>
      </c>
      <c r="V6" s="25" t="s">
        <v>310</v>
      </c>
      <c r="W6" s="25" t="s">
        <v>311</v>
      </c>
      <c r="X6" s="25" t="s">
        <v>312</v>
      </c>
      <c r="Y6" s="25" t="s">
        <v>313</v>
      </c>
      <c r="Z6" s="25" t="s">
        <v>314</v>
      </c>
      <c r="AA6" s="25" t="s">
        <v>315</v>
      </c>
      <c r="AB6" s="25" t="s">
        <v>316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317</v>
      </c>
      <c r="S7" s="25" t="s">
        <v>317</v>
      </c>
      <c r="T7" s="25" t="s">
        <v>317</v>
      </c>
      <c r="U7" s="25" t="s">
        <v>317</v>
      </c>
      <c r="V7" s="25" t="s">
        <v>317</v>
      </c>
      <c r="W7" s="25" t="s">
        <v>317</v>
      </c>
      <c r="X7" s="25" t="s">
        <v>317</v>
      </c>
      <c r="Y7" s="25" t="s">
        <v>317</v>
      </c>
      <c r="Z7" s="25" t="s">
        <v>317</v>
      </c>
      <c r="AA7" s="25" t="s">
        <v>317</v>
      </c>
      <c r="AB7" s="25" t="s">
        <v>317</v>
      </c>
      <c r="AC7" s="25" t="s">
        <v>317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318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319</v>
      </c>
      <c r="B4" s="11"/>
      <c r="C4" s="10"/>
    </row>
    <row r="5" spans="1:3" ht="33" customHeight="1">
      <c r="A5" s="12" t="s">
        <v>320</v>
      </c>
      <c r="B5" s="13" t="s">
        <v>321</v>
      </c>
      <c r="C5" s="13" t="s">
        <v>269</v>
      </c>
    </row>
    <row r="6" spans="1:3" ht="33" customHeight="1">
      <c r="A6" s="12" t="s">
        <v>322</v>
      </c>
      <c r="B6" s="13"/>
      <c r="C6" s="12"/>
    </row>
    <row r="7" spans="1:3" ht="33" customHeight="1">
      <c r="A7" s="12" t="s">
        <v>323</v>
      </c>
      <c r="B7" s="13"/>
      <c r="C7" s="12"/>
    </row>
    <row r="8" spans="1:3" ht="33" customHeight="1">
      <c r="A8" s="12" t="s">
        <v>324</v>
      </c>
      <c r="B8" s="13"/>
      <c r="C8" s="12"/>
    </row>
    <row r="9" spans="1:3" ht="33" customHeight="1">
      <c r="A9" s="12" t="s">
        <v>325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326</v>
      </c>
      <c r="B11" s="13"/>
      <c r="C11" s="12"/>
    </row>
    <row r="12" spans="1:3" ht="33" customHeight="1">
      <c r="A12" s="12" t="s">
        <v>327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328</v>
      </c>
      <c r="C1" s="2"/>
      <c r="D1" s="2"/>
    </row>
    <row r="2" spans="1:4" ht="33" customHeight="1">
      <c r="A2" s="3" t="s">
        <v>329</v>
      </c>
      <c r="B2" s="4" t="s">
        <v>330</v>
      </c>
      <c r="C2" s="4" t="s">
        <v>286</v>
      </c>
      <c r="D2" s="4" t="s">
        <v>331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5"/>
  <sheetViews>
    <sheetView zoomScaleSheetLayoutView="100" workbookViewId="0" topLeftCell="A1">
      <selection activeCell="D14" sqref="D14"/>
    </sheetView>
  </sheetViews>
  <sheetFormatPr defaultColWidth="9.16015625" defaultRowHeight="11.25"/>
  <cols>
    <col min="1" max="1" width="41.16015625" style="111" customWidth="1"/>
    <col min="2" max="2" width="13.5" style="111" customWidth="1"/>
    <col min="3" max="235" width="9.16015625" style="111" customWidth="1"/>
  </cols>
  <sheetData>
    <row r="1" spans="1:234" s="111" customFormat="1" ht="24.75" customHeight="1">
      <c r="A1" s="113" t="s">
        <v>0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</row>
    <row r="2" spans="1:234" s="111" customFormat="1" ht="24.75" customHeight="1">
      <c r="A2" s="116" t="s">
        <v>55</v>
      </c>
      <c r="B2" s="116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</row>
    <row r="3" spans="1:234" s="111" customFormat="1" ht="24.75" customHeight="1">
      <c r="A3" s="117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</row>
    <row r="4" spans="1:234" s="111" customFormat="1" ht="24.75" customHeight="1">
      <c r="A4" s="119" t="s">
        <v>3</v>
      </c>
      <c r="B4" s="119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</row>
    <row r="5" spans="1:234" s="111" customFormat="1" ht="24.75" customHeight="1">
      <c r="A5" s="121" t="s">
        <v>5</v>
      </c>
      <c r="B5" s="121" t="s">
        <v>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</row>
    <row r="6" spans="1:234" s="111" customFormat="1" ht="41.25" customHeight="1">
      <c r="A6" s="121"/>
      <c r="B6" s="123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</row>
    <row r="7" spans="1:234" s="112" customFormat="1" ht="24.75" customHeight="1">
      <c r="A7" s="124" t="s">
        <v>24</v>
      </c>
      <c r="B7" s="125">
        <v>136.55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</row>
    <row r="8" spans="1:234" s="112" customFormat="1" ht="24.75" customHeight="1">
      <c r="A8" s="124" t="s">
        <v>26</v>
      </c>
      <c r="B8" s="125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</row>
    <row r="9" spans="1:234" s="112" customFormat="1" ht="24.75" customHeight="1">
      <c r="A9" s="124" t="s">
        <v>28</v>
      </c>
      <c r="B9" s="125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</row>
    <row r="10" spans="1:234" s="112" customFormat="1" ht="24.75" customHeight="1">
      <c r="A10" s="124" t="s">
        <v>30</v>
      </c>
      <c r="B10" s="125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</row>
    <row r="11" spans="1:234" s="112" customFormat="1" ht="24.75" customHeight="1">
      <c r="A11" s="124" t="s">
        <v>32</v>
      </c>
      <c r="B11" s="125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</row>
    <row r="12" spans="1:234" s="112" customFormat="1" ht="30" customHeight="1">
      <c r="A12" s="124" t="s">
        <v>34</v>
      </c>
      <c r="B12" s="125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</row>
    <row r="13" spans="1:234" s="112" customFormat="1" ht="24.75" customHeight="1">
      <c r="A13" s="124" t="s">
        <v>36</v>
      </c>
      <c r="B13" s="125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</row>
    <row r="14" spans="1:234" s="112" customFormat="1" ht="28.5" customHeight="1">
      <c r="A14" s="124" t="s">
        <v>38</v>
      </c>
      <c r="B14" s="125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</row>
    <row r="15" spans="1:234" s="112" customFormat="1" ht="24.75" customHeight="1">
      <c r="A15" s="132" t="s">
        <v>40</v>
      </c>
      <c r="B15" s="125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</row>
    <row r="16" spans="1:234" s="112" customFormat="1" ht="24.75" customHeight="1">
      <c r="A16" s="133" t="s">
        <v>42</v>
      </c>
      <c r="B16" s="134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</row>
    <row r="17" spans="1:234" s="112" customFormat="1" ht="24.75" customHeight="1">
      <c r="A17" s="136" t="s">
        <v>44</v>
      </c>
      <c r="B17" s="134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</row>
    <row r="18" spans="1:234" s="112" customFormat="1" ht="24.75" customHeight="1">
      <c r="A18" s="133" t="s">
        <v>46</v>
      </c>
      <c r="B18" s="134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</row>
    <row r="19" spans="1:234" s="111" customFormat="1" ht="24" customHeight="1">
      <c r="A19" s="136"/>
      <c r="B19" s="13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</row>
    <row r="20" spans="1:234" s="111" customFormat="1" ht="24" customHeight="1">
      <c r="A20" s="138" t="s">
        <v>49</v>
      </c>
      <c r="B20" s="134">
        <f>SUM(B7:B19)</f>
        <v>136.55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</row>
    <row r="21" spans="1:234" s="112" customFormat="1" ht="27" customHeight="1">
      <c r="A21" s="139" t="s">
        <v>51</v>
      </c>
      <c r="B21" s="134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</row>
    <row r="22" spans="1:234" s="112" customFormat="1" ht="24" customHeight="1">
      <c r="A22" s="139" t="s">
        <v>52</v>
      </c>
      <c r="B22" s="134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</row>
    <row r="23" spans="1:234" s="111" customFormat="1" ht="20.25" customHeight="1">
      <c r="A23" s="139"/>
      <c r="B23" s="13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</row>
    <row r="24" spans="1:234" s="112" customFormat="1" ht="21" customHeight="1">
      <c r="A24" s="140" t="s">
        <v>53</v>
      </c>
      <c r="B24" s="134">
        <f>SUM(B20:B22)</f>
        <v>136.55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</row>
    <row r="25" spans="3:234" s="111" customFormat="1" ht="19.5" customHeight="1"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Y25"/>
  <sheetViews>
    <sheetView zoomScaleSheetLayoutView="100" workbookViewId="0" topLeftCell="A1">
      <selection activeCell="C17" sqref="C17"/>
    </sheetView>
  </sheetViews>
  <sheetFormatPr defaultColWidth="9.16015625" defaultRowHeight="11.25"/>
  <cols>
    <col min="1" max="1" width="41.16015625" style="111" customWidth="1"/>
    <col min="2" max="2" width="13.5" style="111" customWidth="1"/>
    <col min="3" max="3" width="24.83203125" style="111" customWidth="1"/>
    <col min="4" max="4" width="14" style="111" customWidth="1"/>
    <col min="5" max="234" width="9.16015625" style="111" customWidth="1"/>
  </cols>
  <sheetData>
    <row r="1" spans="1:233" s="111" customFormat="1" ht="24.75" customHeight="1">
      <c r="A1" s="113" t="s">
        <v>0</v>
      </c>
      <c r="B1" s="114"/>
      <c r="C1" s="114"/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</row>
    <row r="2" spans="1:233" s="111" customFormat="1" ht="24.75" customHeight="1">
      <c r="A2" s="116" t="s">
        <v>56</v>
      </c>
      <c r="B2" s="116"/>
      <c r="C2" s="116"/>
      <c r="D2" s="116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</row>
    <row r="3" spans="1:233" s="111" customFormat="1" ht="24.75" customHeight="1">
      <c r="A3" s="117"/>
      <c r="D3" s="118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</row>
    <row r="4" spans="1:233" s="111" customFormat="1" ht="24.75" customHeight="1">
      <c r="A4" s="119" t="s">
        <v>3</v>
      </c>
      <c r="B4" s="119"/>
      <c r="C4" s="119" t="s">
        <v>4</v>
      </c>
      <c r="D4" s="120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</row>
    <row r="5" spans="1:233" s="111" customFormat="1" ht="24.75" customHeight="1">
      <c r="A5" s="121" t="s">
        <v>5</v>
      </c>
      <c r="B5" s="121" t="s">
        <v>6</v>
      </c>
      <c r="C5" s="121" t="s">
        <v>7</v>
      </c>
      <c r="D5" s="122" t="s">
        <v>8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</row>
    <row r="6" spans="1:233" s="111" customFormat="1" ht="41.25" customHeight="1">
      <c r="A6" s="121"/>
      <c r="B6" s="123"/>
      <c r="C6" s="121"/>
      <c r="D6" s="122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</row>
    <row r="7" spans="1:233" s="112" customFormat="1" ht="24.75" customHeight="1">
      <c r="A7" s="124" t="s">
        <v>24</v>
      </c>
      <c r="B7" s="125">
        <v>136.55</v>
      </c>
      <c r="C7" s="126" t="s">
        <v>25</v>
      </c>
      <c r="D7" s="125">
        <v>132.55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</row>
    <row r="8" spans="1:233" s="112" customFormat="1" ht="24.75" customHeight="1">
      <c r="A8" s="124" t="s">
        <v>26</v>
      </c>
      <c r="B8" s="125"/>
      <c r="C8" s="128" t="s">
        <v>27</v>
      </c>
      <c r="D8" s="125">
        <v>119.9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</row>
    <row r="9" spans="1:233" s="112" customFormat="1" ht="24.75" customHeight="1">
      <c r="A9" s="124" t="s">
        <v>28</v>
      </c>
      <c r="B9" s="125"/>
      <c r="C9" s="129" t="s">
        <v>29</v>
      </c>
      <c r="D9" s="125">
        <v>8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</row>
    <row r="10" spans="1:233" s="112" customFormat="1" ht="24.75" customHeight="1">
      <c r="A10" s="124" t="s">
        <v>30</v>
      </c>
      <c r="B10" s="125"/>
      <c r="C10" s="129" t="s">
        <v>31</v>
      </c>
      <c r="D10" s="125">
        <v>4.65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</row>
    <row r="11" spans="1:233" s="112" customFormat="1" ht="24.75" customHeight="1">
      <c r="A11" s="124" t="s">
        <v>32</v>
      </c>
      <c r="B11" s="125"/>
      <c r="C11" s="129" t="s">
        <v>33</v>
      </c>
      <c r="D11" s="125">
        <v>4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</row>
    <row r="12" spans="1:233" s="112" customFormat="1" ht="30" customHeight="1">
      <c r="A12" s="124" t="s">
        <v>34</v>
      </c>
      <c r="B12" s="125"/>
      <c r="C12" s="130" t="s">
        <v>35</v>
      </c>
      <c r="D12" s="125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</row>
    <row r="13" spans="1:233" s="112" customFormat="1" ht="24.75" customHeight="1">
      <c r="A13" s="124" t="s">
        <v>36</v>
      </c>
      <c r="B13" s="125"/>
      <c r="C13" s="131" t="s">
        <v>37</v>
      </c>
      <c r="D13" s="125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</row>
    <row r="14" spans="1:233" s="112" customFormat="1" ht="28.5" customHeight="1">
      <c r="A14" s="124" t="s">
        <v>38</v>
      </c>
      <c r="B14" s="125"/>
      <c r="C14" s="131" t="s">
        <v>39</v>
      </c>
      <c r="D14" s="125">
        <v>4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</row>
    <row r="15" spans="1:233" s="112" customFormat="1" ht="24.75" customHeight="1">
      <c r="A15" s="132" t="s">
        <v>40</v>
      </c>
      <c r="B15" s="125"/>
      <c r="C15" s="131" t="s">
        <v>41</v>
      </c>
      <c r="D15" s="125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</row>
    <row r="16" spans="1:233" s="112" customFormat="1" ht="24.75" customHeight="1">
      <c r="A16" s="133" t="s">
        <v>42</v>
      </c>
      <c r="B16" s="134"/>
      <c r="C16" s="135" t="s">
        <v>43</v>
      </c>
      <c r="D16" s="125">
        <v>0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</row>
    <row r="17" spans="1:233" s="112" customFormat="1" ht="24.75" customHeight="1">
      <c r="A17" s="136" t="s">
        <v>44</v>
      </c>
      <c r="B17" s="134"/>
      <c r="C17" s="135" t="s">
        <v>45</v>
      </c>
      <c r="D17" s="125">
        <v>0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</row>
    <row r="18" spans="1:233" s="112" customFormat="1" ht="24.75" customHeight="1">
      <c r="A18" s="133" t="s">
        <v>46</v>
      </c>
      <c r="B18" s="134"/>
      <c r="C18" s="135" t="s">
        <v>47</v>
      </c>
      <c r="D18" s="125">
        <v>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</row>
    <row r="19" spans="1:233" s="111" customFormat="1" ht="24" customHeight="1">
      <c r="A19" s="136"/>
      <c r="B19" s="134"/>
      <c r="C19" s="137" t="s">
        <v>48</v>
      </c>
      <c r="D19" s="125">
        <v>0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</row>
    <row r="20" spans="1:233" s="111" customFormat="1" ht="24" customHeight="1">
      <c r="A20" s="138" t="s">
        <v>49</v>
      </c>
      <c r="B20" s="134">
        <f>SUM(B7:B19)</f>
        <v>136.55</v>
      </c>
      <c r="C20" s="137" t="s">
        <v>50</v>
      </c>
      <c r="D20" s="125">
        <v>0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</row>
    <row r="21" spans="1:233" s="112" customFormat="1" ht="27" customHeight="1">
      <c r="A21" s="139" t="s">
        <v>51</v>
      </c>
      <c r="B21" s="134"/>
      <c r="C21" s="137"/>
      <c r="D21" s="134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</row>
    <row r="22" spans="1:233" s="112" customFormat="1" ht="24" customHeight="1">
      <c r="A22" s="139" t="s">
        <v>52</v>
      </c>
      <c r="B22" s="134"/>
      <c r="C22" s="137"/>
      <c r="D22" s="134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</row>
    <row r="23" spans="1:233" s="111" customFormat="1" ht="20.25" customHeight="1">
      <c r="A23" s="139"/>
      <c r="B23" s="134"/>
      <c r="C23" s="137"/>
      <c r="D23" s="134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</row>
    <row r="24" spans="1:233" s="112" customFormat="1" ht="21" customHeight="1">
      <c r="A24" s="140" t="s">
        <v>53</v>
      </c>
      <c r="B24" s="134">
        <f>SUM(B20:B22)</f>
        <v>136.55</v>
      </c>
      <c r="C24" s="141" t="s">
        <v>54</v>
      </c>
      <c r="D24" s="134">
        <f>D7+D11</f>
        <v>136.55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</row>
    <row r="25" spans="5:233" s="111" customFormat="1" ht="19.5" customHeight="1"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Y25"/>
  <sheetViews>
    <sheetView zoomScaleSheetLayoutView="100" workbookViewId="0" topLeftCell="A4">
      <selection activeCell="C12" sqref="C12"/>
    </sheetView>
  </sheetViews>
  <sheetFormatPr defaultColWidth="9.16015625" defaultRowHeight="11.25"/>
  <cols>
    <col min="1" max="1" width="41.16015625" style="111" customWidth="1"/>
    <col min="2" max="2" width="13.5" style="111" customWidth="1"/>
    <col min="3" max="3" width="24.83203125" style="111" customWidth="1"/>
    <col min="4" max="4" width="14" style="111" customWidth="1"/>
    <col min="5" max="234" width="9.16015625" style="111" customWidth="1"/>
  </cols>
  <sheetData>
    <row r="1" spans="1:233" s="111" customFormat="1" ht="24.75" customHeight="1">
      <c r="A1" s="113"/>
      <c r="B1" s="114"/>
      <c r="C1" s="114"/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</row>
    <row r="2" spans="1:233" s="111" customFormat="1" ht="24.75" customHeight="1">
      <c r="A2" s="116" t="s">
        <v>57</v>
      </c>
      <c r="B2" s="116"/>
      <c r="C2" s="116"/>
      <c r="D2" s="116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</row>
    <row r="3" spans="1:233" s="111" customFormat="1" ht="24.75" customHeight="1">
      <c r="A3" s="117"/>
      <c r="D3" s="118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</row>
    <row r="4" spans="1:233" s="111" customFormat="1" ht="24.75" customHeight="1">
      <c r="A4" s="119" t="s">
        <v>3</v>
      </c>
      <c r="B4" s="119"/>
      <c r="C4" s="119" t="s">
        <v>4</v>
      </c>
      <c r="D4" s="120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</row>
    <row r="5" spans="1:233" s="111" customFormat="1" ht="24.75" customHeight="1">
      <c r="A5" s="121" t="s">
        <v>5</v>
      </c>
      <c r="B5" s="121" t="s">
        <v>6</v>
      </c>
      <c r="C5" s="121" t="s">
        <v>7</v>
      </c>
      <c r="D5" s="122" t="s">
        <v>8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</row>
    <row r="6" spans="1:233" s="111" customFormat="1" ht="41.25" customHeight="1">
      <c r="A6" s="121"/>
      <c r="B6" s="123"/>
      <c r="C6" s="121"/>
      <c r="D6" s="122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</row>
    <row r="7" spans="1:233" s="112" customFormat="1" ht="24.75" customHeight="1">
      <c r="A7" s="124" t="s">
        <v>24</v>
      </c>
      <c r="B7" s="125">
        <v>136.55</v>
      </c>
      <c r="C7" s="126" t="s">
        <v>25</v>
      </c>
      <c r="D7" s="125">
        <v>132.55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</row>
    <row r="8" spans="1:233" s="112" customFormat="1" ht="24.75" customHeight="1">
      <c r="A8" s="124" t="s">
        <v>26</v>
      </c>
      <c r="B8" s="125"/>
      <c r="C8" s="128" t="s">
        <v>27</v>
      </c>
      <c r="D8" s="125">
        <v>119.9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</row>
    <row r="9" spans="1:233" s="112" customFormat="1" ht="24.75" customHeight="1">
      <c r="A9" s="124" t="s">
        <v>28</v>
      </c>
      <c r="B9" s="125"/>
      <c r="C9" s="129" t="s">
        <v>29</v>
      </c>
      <c r="D9" s="125">
        <v>8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</row>
    <row r="10" spans="1:233" s="112" customFormat="1" ht="24.75" customHeight="1">
      <c r="A10" s="124" t="s">
        <v>30</v>
      </c>
      <c r="B10" s="125"/>
      <c r="C10" s="129" t="s">
        <v>31</v>
      </c>
      <c r="D10" s="125">
        <v>4.65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</row>
    <row r="11" spans="1:233" s="112" customFormat="1" ht="24.75" customHeight="1">
      <c r="A11" s="124" t="s">
        <v>32</v>
      </c>
      <c r="B11" s="125"/>
      <c r="C11" s="129" t="s">
        <v>33</v>
      </c>
      <c r="D11" s="125">
        <v>4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</row>
    <row r="12" spans="1:233" s="112" customFormat="1" ht="30" customHeight="1">
      <c r="A12" s="124" t="s">
        <v>34</v>
      </c>
      <c r="B12" s="125"/>
      <c r="C12" s="130" t="s">
        <v>35</v>
      </c>
      <c r="D12" s="125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</row>
    <row r="13" spans="1:233" s="112" customFormat="1" ht="24.75" customHeight="1">
      <c r="A13" s="124" t="s">
        <v>36</v>
      </c>
      <c r="B13" s="125"/>
      <c r="C13" s="131" t="s">
        <v>37</v>
      </c>
      <c r="D13" s="125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</row>
    <row r="14" spans="1:233" s="112" customFormat="1" ht="28.5" customHeight="1">
      <c r="A14" s="124" t="s">
        <v>38</v>
      </c>
      <c r="B14" s="125"/>
      <c r="C14" s="131" t="s">
        <v>39</v>
      </c>
      <c r="D14" s="125">
        <v>4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</row>
    <row r="15" spans="1:233" s="112" customFormat="1" ht="24.75" customHeight="1">
      <c r="A15" s="132" t="s">
        <v>40</v>
      </c>
      <c r="B15" s="125"/>
      <c r="C15" s="131" t="s">
        <v>41</v>
      </c>
      <c r="D15" s="125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</row>
    <row r="16" spans="1:233" s="112" customFormat="1" ht="24.75" customHeight="1">
      <c r="A16" s="133" t="s">
        <v>42</v>
      </c>
      <c r="B16" s="134"/>
      <c r="C16" s="135" t="s">
        <v>43</v>
      </c>
      <c r="D16" s="125">
        <v>0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</row>
    <row r="17" spans="1:233" s="112" customFormat="1" ht="24.75" customHeight="1">
      <c r="A17" s="136" t="s">
        <v>44</v>
      </c>
      <c r="B17" s="134"/>
      <c r="C17" s="135" t="s">
        <v>45</v>
      </c>
      <c r="D17" s="125">
        <v>0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</row>
    <row r="18" spans="1:233" s="112" customFormat="1" ht="24.75" customHeight="1">
      <c r="A18" s="133" t="s">
        <v>46</v>
      </c>
      <c r="B18" s="134"/>
      <c r="C18" s="135" t="s">
        <v>47</v>
      </c>
      <c r="D18" s="125">
        <v>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</row>
    <row r="19" spans="1:233" s="111" customFormat="1" ht="24" customHeight="1">
      <c r="A19" s="136"/>
      <c r="B19" s="134"/>
      <c r="C19" s="137" t="s">
        <v>48</v>
      </c>
      <c r="D19" s="125">
        <v>0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</row>
    <row r="20" spans="1:233" s="111" customFormat="1" ht="24" customHeight="1">
      <c r="A20" s="138" t="s">
        <v>49</v>
      </c>
      <c r="B20" s="134">
        <f>SUM(B7:B19)</f>
        <v>136.55</v>
      </c>
      <c r="C20" s="137" t="s">
        <v>50</v>
      </c>
      <c r="D20" s="125">
        <v>0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</row>
    <row r="21" spans="1:233" s="112" customFormat="1" ht="27" customHeight="1">
      <c r="A21" s="139" t="s">
        <v>51</v>
      </c>
      <c r="B21" s="134"/>
      <c r="C21" s="137"/>
      <c r="D21" s="134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</row>
    <row r="22" spans="1:233" s="112" customFormat="1" ht="24" customHeight="1">
      <c r="A22" s="139" t="s">
        <v>52</v>
      </c>
      <c r="B22" s="134"/>
      <c r="C22" s="137"/>
      <c r="D22" s="134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</row>
    <row r="23" spans="1:233" s="111" customFormat="1" ht="20.25" customHeight="1">
      <c r="A23" s="139"/>
      <c r="B23" s="134"/>
      <c r="C23" s="137"/>
      <c r="D23" s="134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</row>
    <row r="24" spans="1:233" s="112" customFormat="1" ht="21" customHeight="1">
      <c r="A24" s="140" t="s">
        <v>53</v>
      </c>
      <c r="B24" s="134">
        <f>SUM(B20:B22)</f>
        <v>136.55</v>
      </c>
      <c r="C24" s="141" t="s">
        <v>54</v>
      </c>
      <c r="D24" s="134">
        <f>D7+D11</f>
        <v>136.55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</row>
    <row r="25" spans="5:233" s="111" customFormat="1" ht="19.5" customHeight="1"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5" width="14.66015625" style="80" customWidth="1"/>
    <col min="16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8" ht="25.5" customHeight="1">
      <c r="A2" s="85" t="s">
        <v>59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0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6"/>
      <c r="O4" s="90" t="s">
        <v>64</v>
      </c>
    </row>
    <row r="5" spans="1:15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7"/>
      <c r="K5" s="108" t="s">
        <v>69</v>
      </c>
      <c r="L5" s="109" t="s">
        <v>70</v>
      </c>
      <c r="M5" s="108"/>
      <c r="N5" s="108"/>
      <c r="O5" s="90"/>
    </row>
    <row r="6" spans="1:15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SUM(E8:E12)</f>
        <v>136.48999999999995</v>
      </c>
      <c r="F7" s="101">
        <f aca="true" t="shared" si="0" ref="F7:O7">SUM(F8:F12)</f>
        <v>65.14</v>
      </c>
      <c r="G7" s="101">
        <f t="shared" si="0"/>
        <v>30.9</v>
      </c>
      <c r="H7" s="101">
        <f t="shared" si="0"/>
        <v>10.79</v>
      </c>
      <c r="I7" s="101">
        <f t="shared" si="0"/>
        <v>7.19</v>
      </c>
      <c r="J7" s="101">
        <f t="shared" si="0"/>
        <v>5.77</v>
      </c>
      <c r="K7" s="101">
        <f t="shared" si="0"/>
        <v>4.7</v>
      </c>
      <c r="L7" s="101">
        <f t="shared" si="0"/>
        <v>7.1</v>
      </c>
      <c r="M7" s="101">
        <f t="shared" si="0"/>
        <v>0</v>
      </c>
      <c r="N7" s="101">
        <f t="shared" si="0"/>
        <v>0.9</v>
      </c>
      <c r="O7" s="101">
        <f t="shared" si="0"/>
        <v>4</v>
      </c>
    </row>
    <row r="8" spans="1:15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SUM(F8:O8)</f>
        <v>127.78999999999998</v>
      </c>
      <c r="F8" s="105">
        <v>65.14</v>
      </c>
      <c r="G8" s="105">
        <v>30.9</v>
      </c>
      <c r="H8" s="105">
        <v>10.79</v>
      </c>
      <c r="I8" s="105">
        <v>7.19</v>
      </c>
      <c r="J8" s="105">
        <v>5.77</v>
      </c>
      <c r="K8" s="105"/>
      <c r="L8" s="105">
        <v>7.1</v>
      </c>
      <c r="M8" s="105"/>
      <c r="N8" s="105">
        <v>0.9</v>
      </c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86</v>
      </c>
      <c r="D9" s="104" t="s">
        <v>87</v>
      </c>
      <c r="E9" s="105">
        <f>SUM(F9:O9)</f>
        <v>4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4</v>
      </c>
    </row>
    <row r="10" spans="1:15" s="81" customFormat="1" ht="27.75" customHeight="1">
      <c r="A10" s="102" t="s">
        <v>88</v>
      </c>
      <c r="B10" s="102" t="s">
        <v>89</v>
      </c>
      <c r="C10" s="103" t="s">
        <v>90</v>
      </c>
      <c r="D10" s="104" t="s">
        <v>91</v>
      </c>
      <c r="E10" s="105">
        <f>SUM(F10:O10)</f>
        <v>4.7</v>
      </c>
      <c r="F10" s="105"/>
      <c r="G10" s="105"/>
      <c r="H10" s="105"/>
      <c r="I10" s="105"/>
      <c r="J10" s="105"/>
      <c r="K10" s="105">
        <v>4.7</v>
      </c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I25" sqref="I25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4" width="14.66015625" style="80" customWidth="1"/>
    <col min="15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8" s="80" customFormat="1" ht="25.5" customHeight="1">
      <c r="A2" s="85" t="s">
        <v>92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6"/>
    </row>
    <row r="5" spans="1:14" s="80" customFormat="1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7"/>
      <c r="K5" s="108" t="s">
        <v>69</v>
      </c>
      <c r="L5" s="109" t="s">
        <v>70</v>
      </c>
      <c r="M5" s="108"/>
      <c r="N5" s="108"/>
    </row>
    <row r="6" spans="1:14" s="80" customFormat="1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 aca="true" t="shared" si="0" ref="E7:O7">SUM(E8:E12)</f>
        <v>132.48999999999998</v>
      </c>
      <c r="F7" s="101">
        <f t="shared" si="0"/>
        <v>65.14</v>
      </c>
      <c r="G7" s="101">
        <f t="shared" si="0"/>
        <v>30.9</v>
      </c>
      <c r="H7" s="101">
        <f t="shared" si="0"/>
        <v>10.79</v>
      </c>
      <c r="I7" s="101">
        <f t="shared" si="0"/>
        <v>7.19</v>
      </c>
      <c r="J7" s="101">
        <f t="shared" si="0"/>
        <v>5.77</v>
      </c>
      <c r="K7" s="101">
        <f t="shared" si="0"/>
        <v>4.7</v>
      </c>
      <c r="L7" s="101">
        <f t="shared" si="0"/>
        <v>7.1</v>
      </c>
      <c r="M7" s="101">
        <f t="shared" si="0"/>
        <v>0</v>
      </c>
      <c r="N7" s="101">
        <f t="shared" si="0"/>
        <v>0.9</v>
      </c>
    </row>
    <row r="8" spans="1:14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SUM(F8:N8)</f>
        <v>127.78999999999998</v>
      </c>
      <c r="F8" s="105">
        <v>65.14</v>
      </c>
      <c r="G8" s="105">
        <v>30.9</v>
      </c>
      <c r="H8" s="105">
        <v>10.79</v>
      </c>
      <c r="I8" s="105">
        <v>7.19</v>
      </c>
      <c r="J8" s="105">
        <v>5.77</v>
      </c>
      <c r="K8" s="105"/>
      <c r="L8" s="105">
        <v>7.1</v>
      </c>
      <c r="M8" s="105"/>
      <c r="N8" s="105">
        <v>0.9</v>
      </c>
    </row>
    <row r="9" spans="1:14" s="81" customFormat="1" ht="27.75" customHeight="1">
      <c r="A9" s="102" t="s">
        <v>82</v>
      </c>
      <c r="B9" s="102" t="s">
        <v>83</v>
      </c>
      <c r="C9" s="103" t="s">
        <v>86</v>
      </c>
      <c r="D9" s="104" t="s">
        <v>87</v>
      </c>
      <c r="E9" s="105">
        <f>SUM(F9:N9)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88</v>
      </c>
      <c r="B10" s="102" t="s">
        <v>89</v>
      </c>
      <c r="C10" s="103" t="s">
        <v>90</v>
      </c>
      <c r="D10" s="104" t="s">
        <v>91</v>
      </c>
      <c r="E10" s="105">
        <f>SUM(F10:N10)</f>
        <v>4.7</v>
      </c>
      <c r="F10" s="105"/>
      <c r="G10" s="105"/>
      <c r="H10" s="105"/>
      <c r="I10" s="105"/>
      <c r="J10" s="105"/>
      <c r="K10" s="105">
        <v>4.7</v>
      </c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9" sqref="B9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93</v>
      </c>
    </row>
    <row r="2" spans="1:4" ht="46.5" customHeight="1">
      <c r="A2" s="71" t="s">
        <v>94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95</v>
      </c>
      <c r="B4" s="75" t="s">
        <v>96</v>
      </c>
      <c r="C4" s="75" t="s">
        <v>97</v>
      </c>
      <c r="D4" s="75" t="s">
        <v>98</v>
      </c>
    </row>
    <row r="5" spans="1:4" s="70" customFormat="1" ht="25.5" customHeight="1">
      <c r="A5" s="76" t="s">
        <v>99</v>
      </c>
      <c r="B5" s="77">
        <v>0</v>
      </c>
      <c r="C5" s="77"/>
      <c r="D5" s="77"/>
    </row>
    <row r="6" spans="1:4" s="70" customFormat="1" ht="25.5" customHeight="1">
      <c r="A6" s="76" t="s">
        <v>100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101</v>
      </c>
      <c r="B7" s="78">
        <v>0.9</v>
      </c>
      <c r="C7" s="78"/>
      <c r="D7" s="79" t="e">
        <f>(B7/C7-1)*100</f>
        <v>#DIV/0!</v>
      </c>
    </row>
    <row r="8" spans="1:4" s="70" customFormat="1" ht="25.5" customHeight="1">
      <c r="A8" s="76" t="s">
        <v>102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0.9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103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tabSelected="1"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104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105</v>
      </c>
      <c r="B4" s="59"/>
    </row>
    <row r="5" spans="1:2" s="55" customFormat="1" ht="19.5" customHeight="1">
      <c r="A5" s="60" t="s">
        <v>106</v>
      </c>
      <c r="B5" s="60" t="s">
        <v>107</v>
      </c>
    </row>
    <row r="6" spans="1:2" s="55" customFormat="1" ht="19.5" customHeight="1">
      <c r="A6" s="61" t="s">
        <v>108</v>
      </c>
      <c r="B6" s="62"/>
    </row>
    <row r="7" spans="1:2" s="55" customFormat="1" ht="19.5" customHeight="1">
      <c r="A7" s="63" t="s">
        <v>109</v>
      </c>
      <c r="B7" s="64"/>
    </row>
    <row r="8" spans="1:2" s="55" customFormat="1" ht="19.5" customHeight="1">
      <c r="A8" s="63" t="s">
        <v>110</v>
      </c>
      <c r="B8" s="65"/>
    </row>
    <row r="9" spans="1:2" s="55" customFormat="1" ht="19.5" customHeight="1">
      <c r="A9" s="63" t="s">
        <v>111</v>
      </c>
      <c r="B9" s="65"/>
    </row>
    <row r="10" spans="1:2" s="55" customFormat="1" ht="19.5" customHeight="1">
      <c r="A10" s="63" t="s">
        <v>112</v>
      </c>
      <c r="B10" s="65"/>
    </row>
    <row r="11" spans="1:2" s="55" customFormat="1" ht="19.5" customHeight="1">
      <c r="A11" s="63" t="s">
        <v>113</v>
      </c>
      <c r="B11" s="65"/>
    </row>
    <row r="12" spans="1:2" s="55" customFormat="1" ht="19.5" customHeight="1">
      <c r="A12" s="61" t="s">
        <v>114</v>
      </c>
      <c r="B12" s="64"/>
    </row>
    <row r="13" spans="1:2" s="55" customFormat="1" ht="19.5" customHeight="1">
      <c r="A13" s="63" t="s">
        <v>115</v>
      </c>
      <c r="B13" s="64"/>
    </row>
    <row r="14" spans="1:2" s="55" customFormat="1" ht="19.5" customHeight="1">
      <c r="A14" s="63" t="s">
        <v>116</v>
      </c>
      <c r="B14" s="65"/>
    </row>
    <row r="15" spans="1:2" s="55" customFormat="1" ht="19.5" customHeight="1">
      <c r="A15" s="63" t="s">
        <v>117</v>
      </c>
      <c r="B15" s="65"/>
    </row>
    <row r="16" spans="1:2" s="55" customFormat="1" ht="19.5" customHeight="1">
      <c r="A16" s="63" t="s">
        <v>118</v>
      </c>
      <c r="B16" s="65"/>
    </row>
    <row r="17" spans="1:2" s="55" customFormat="1" ht="19.5" customHeight="1">
      <c r="A17" s="63" t="s">
        <v>119</v>
      </c>
      <c r="B17" s="64"/>
    </row>
    <row r="18" spans="1:2" s="55" customFormat="1" ht="19.5" customHeight="1">
      <c r="A18" s="63" t="s">
        <v>116</v>
      </c>
      <c r="B18" s="65"/>
    </row>
    <row r="19" spans="1:2" s="55" customFormat="1" ht="19.5" customHeight="1">
      <c r="A19" s="63" t="s">
        <v>117</v>
      </c>
      <c r="B19" s="65"/>
    </row>
    <row r="20" spans="1:2" s="55" customFormat="1" ht="19.5" customHeight="1">
      <c r="A20" s="66" t="s">
        <v>120</v>
      </c>
      <c r="B20" s="65"/>
    </row>
    <row r="21" spans="1:2" s="55" customFormat="1" ht="19.5" customHeight="1">
      <c r="A21" s="61" t="s">
        <v>121</v>
      </c>
      <c r="B21" s="64"/>
    </row>
    <row r="22" spans="1:2" s="55" customFormat="1" ht="19.5" customHeight="1">
      <c r="A22" s="61" t="s">
        <v>122</v>
      </c>
      <c r="B22" s="65"/>
    </row>
    <row r="23" spans="1:2" s="55" customFormat="1" ht="19.5" customHeight="1">
      <c r="A23" s="61" t="s">
        <v>123</v>
      </c>
      <c r="B23" s="64"/>
    </row>
    <row r="24" spans="1:2" s="55" customFormat="1" ht="19.5" customHeight="1">
      <c r="A24" s="61" t="s">
        <v>124</v>
      </c>
      <c r="B24" s="65"/>
    </row>
    <row r="25" spans="1:2" s="55" customFormat="1" ht="19.5" customHeight="1">
      <c r="A25" s="61" t="s">
        <v>125</v>
      </c>
      <c r="B25" s="65"/>
    </row>
    <row r="26" spans="1:2" s="55" customFormat="1" ht="19.5" customHeight="1">
      <c r="A26" s="61" t="s">
        <v>126</v>
      </c>
      <c r="B26" s="65"/>
    </row>
    <row r="27" spans="1:2" s="55" customFormat="1" ht="19.5" customHeight="1">
      <c r="A27" s="61" t="s">
        <v>127</v>
      </c>
      <c r="B27" s="65"/>
    </row>
    <row r="28" spans="1:2" s="55" customFormat="1" ht="19.5" customHeight="1">
      <c r="A28" s="61" t="s">
        <v>128</v>
      </c>
      <c r="B28" s="64"/>
    </row>
    <row r="29" spans="1:2" s="55" customFormat="1" ht="19.5" customHeight="1">
      <c r="A29" s="61" t="s">
        <v>129</v>
      </c>
      <c r="B29" s="64"/>
    </row>
    <row r="30" spans="1:2" s="55" customFormat="1" ht="19.5" customHeight="1">
      <c r="A30" s="66" t="s">
        <v>130</v>
      </c>
      <c r="B30" s="65"/>
    </row>
    <row r="31" spans="1:2" s="55" customFormat="1" ht="19.5" customHeight="1">
      <c r="A31" s="66" t="s">
        <v>131</v>
      </c>
      <c r="B31" s="65"/>
    </row>
    <row r="32" spans="1:2" s="55" customFormat="1" ht="19.5" customHeight="1">
      <c r="A32" s="66" t="s">
        <v>132</v>
      </c>
      <c r="B32" s="65"/>
    </row>
    <row r="33" spans="1:2" s="55" customFormat="1" ht="19.5" customHeight="1">
      <c r="A33" s="66" t="s">
        <v>133</v>
      </c>
      <c r="B33" s="65"/>
    </row>
    <row r="34" spans="1:2" s="55" customFormat="1" ht="19.5" customHeight="1">
      <c r="A34" s="66" t="s">
        <v>134</v>
      </c>
      <c r="B34" s="65"/>
    </row>
    <row r="35" spans="1:2" s="55" customFormat="1" ht="19.5" customHeight="1">
      <c r="A35" s="66" t="s">
        <v>135</v>
      </c>
      <c r="B35" s="65"/>
    </row>
    <row r="36" spans="1:2" s="55" customFormat="1" ht="19.5" customHeight="1">
      <c r="A36" s="66" t="s">
        <v>136</v>
      </c>
      <c r="B36" s="65"/>
    </row>
    <row r="37" spans="1:2" s="55" customFormat="1" ht="19.5" customHeight="1">
      <c r="A37" s="66" t="s">
        <v>137</v>
      </c>
      <c r="B37" s="65"/>
    </row>
    <row r="38" spans="1:2" s="55" customFormat="1" ht="19.5" customHeight="1">
      <c r="A38" s="66" t="s">
        <v>138</v>
      </c>
      <c r="B38" s="65"/>
    </row>
    <row r="39" spans="1:2" s="56" customFormat="1" ht="19.5" customHeight="1">
      <c r="A39" s="67" t="s">
        <v>139</v>
      </c>
      <c r="B39" s="65"/>
    </row>
    <row r="40" spans="1:2" s="55" customFormat="1" ht="19.5" customHeight="1">
      <c r="A40" s="67" t="s">
        <v>140</v>
      </c>
      <c r="B40" s="65"/>
    </row>
    <row r="41" spans="1:2" s="55" customFormat="1" ht="19.5" customHeight="1">
      <c r="A41" s="66" t="s">
        <v>141</v>
      </c>
      <c r="B41" s="65"/>
    </row>
    <row r="42" spans="1:2" s="55" customFormat="1" ht="19.5" customHeight="1">
      <c r="A42" s="61" t="s">
        <v>142</v>
      </c>
      <c r="B42" s="64"/>
    </row>
    <row r="43" spans="1:2" s="55" customFormat="1" ht="19.5" customHeight="1">
      <c r="A43" s="66" t="s">
        <v>143</v>
      </c>
      <c r="B43" s="65"/>
    </row>
    <row r="44" spans="1:2" s="55" customFormat="1" ht="19.5" customHeight="1">
      <c r="A44" s="66" t="s">
        <v>144</v>
      </c>
      <c r="B44" s="65"/>
    </row>
    <row r="45" spans="1:2" s="55" customFormat="1" ht="19.5" customHeight="1">
      <c r="A45" s="66" t="s">
        <v>145</v>
      </c>
      <c r="B45" s="65"/>
    </row>
    <row r="46" spans="1:2" s="55" customFormat="1" ht="19.5" customHeight="1">
      <c r="A46" s="66" t="s">
        <v>146</v>
      </c>
      <c r="B46" s="65"/>
    </row>
    <row r="47" spans="1:2" s="55" customFormat="1" ht="19.5" customHeight="1">
      <c r="A47" s="66" t="s">
        <v>147</v>
      </c>
      <c r="B47" s="65"/>
    </row>
    <row r="48" spans="1:2" s="55" customFormat="1" ht="19.5" customHeight="1">
      <c r="A48" s="61" t="s">
        <v>148</v>
      </c>
      <c r="B48" s="64"/>
    </row>
    <row r="49" spans="1:2" s="55" customFormat="1" ht="19.5" customHeight="1">
      <c r="A49" s="66" t="s">
        <v>130</v>
      </c>
      <c r="B49" s="65"/>
    </row>
    <row r="50" spans="1:2" s="55" customFormat="1" ht="19.5" customHeight="1">
      <c r="A50" s="66" t="s">
        <v>131</v>
      </c>
      <c r="B50" s="65"/>
    </row>
    <row r="51" spans="1:2" s="55" customFormat="1" ht="19.5" customHeight="1">
      <c r="A51" s="66" t="s">
        <v>149</v>
      </c>
      <c r="B51" s="65"/>
    </row>
    <row r="52" spans="1:2" s="55" customFormat="1" ht="19.5" customHeight="1">
      <c r="A52" s="61" t="s">
        <v>150</v>
      </c>
      <c r="B52" s="65"/>
    </row>
    <row r="53" spans="1:2" s="55" customFormat="1" ht="19.5" customHeight="1">
      <c r="A53" s="61" t="s">
        <v>151</v>
      </c>
      <c r="B53" s="64"/>
    </row>
    <row r="54" spans="1:2" s="55" customFormat="1" ht="19.5" customHeight="1">
      <c r="A54" s="66" t="s">
        <v>143</v>
      </c>
      <c r="B54" s="65"/>
    </row>
    <row r="55" spans="1:2" s="55" customFormat="1" ht="19.5" customHeight="1">
      <c r="A55" s="66" t="s">
        <v>144</v>
      </c>
      <c r="B55" s="65"/>
    </row>
    <row r="56" spans="1:2" s="55" customFormat="1" ht="19.5" customHeight="1">
      <c r="A56" s="66" t="s">
        <v>145</v>
      </c>
      <c r="B56" s="65"/>
    </row>
    <row r="57" spans="1:2" s="55" customFormat="1" ht="19.5" customHeight="1">
      <c r="A57" s="66" t="s">
        <v>146</v>
      </c>
      <c r="B57" s="65"/>
    </row>
    <row r="58" spans="1:2" s="55" customFormat="1" ht="19.5" customHeight="1">
      <c r="A58" s="66" t="s">
        <v>152</v>
      </c>
      <c r="B58" s="65"/>
    </row>
    <row r="59" spans="1:2" s="55" customFormat="1" ht="19.5" customHeight="1">
      <c r="A59" s="61" t="s">
        <v>153</v>
      </c>
      <c r="B59" s="65"/>
    </row>
    <row r="60" spans="1:2" s="55" customFormat="1" ht="19.5" customHeight="1">
      <c r="A60" s="61" t="s">
        <v>154</v>
      </c>
      <c r="B60" s="64"/>
    </row>
    <row r="61" spans="1:2" s="55" customFormat="1" ht="19.5" customHeight="1">
      <c r="A61" s="66" t="s">
        <v>155</v>
      </c>
      <c r="B61" s="64"/>
    </row>
    <row r="62" spans="1:2" s="55" customFormat="1" ht="19.5" customHeight="1">
      <c r="A62" s="65" t="s">
        <v>156</v>
      </c>
      <c r="B62" s="65"/>
    </row>
    <row r="63" spans="1:2" s="55" customFormat="1" ht="19.5" customHeight="1">
      <c r="A63" s="65" t="s">
        <v>157</v>
      </c>
      <c r="B63" s="65"/>
    </row>
    <row r="64" spans="1:2" s="55" customFormat="1" ht="19.5" customHeight="1">
      <c r="A64" s="65" t="s">
        <v>158</v>
      </c>
      <c r="B64" s="65"/>
    </row>
    <row r="65" spans="1:2" s="55" customFormat="1" ht="19.5" customHeight="1">
      <c r="A65" s="65" t="s">
        <v>159</v>
      </c>
      <c r="B65" s="65"/>
    </row>
    <row r="66" spans="1:2" s="55" customFormat="1" ht="19.5" customHeight="1">
      <c r="A66" s="65" t="s">
        <v>160</v>
      </c>
      <c r="B66" s="65"/>
    </row>
    <row r="67" spans="1:2" s="55" customFormat="1" ht="19.5" customHeight="1">
      <c r="A67" s="66" t="s">
        <v>161</v>
      </c>
      <c r="B67" s="64"/>
    </row>
    <row r="68" spans="1:2" s="55" customFormat="1" ht="19.5" customHeight="1">
      <c r="A68" s="66" t="s">
        <v>117</v>
      </c>
      <c r="B68" s="65"/>
    </row>
    <row r="69" spans="1:2" s="55" customFormat="1" ht="19.5" customHeight="1">
      <c r="A69" s="66" t="s">
        <v>162</v>
      </c>
      <c r="B69" s="65"/>
    </row>
    <row r="70" spans="1:2" s="55" customFormat="1" ht="19.5" customHeight="1">
      <c r="A70" s="66" t="s">
        <v>163</v>
      </c>
      <c r="B70" s="65"/>
    </row>
    <row r="71" spans="1:2" s="55" customFormat="1" ht="19.5" customHeight="1">
      <c r="A71" s="66" t="s">
        <v>164</v>
      </c>
      <c r="B71" s="65"/>
    </row>
    <row r="72" spans="1:2" s="55" customFormat="1" ht="19.5" customHeight="1">
      <c r="A72" s="66" t="s">
        <v>165</v>
      </c>
      <c r="B72" s="64"/>
    </row>
    <row r="73" spans="1:2" s="55" customFormat="1" ht="19.5" customHeight="1">
      <c r="A73" s="66" t="s">
        <v>117</v>
      </c>
      <c r="B73" s="65"/>
    </row>
    <row r="74" spans="1:2" s="55" customFormat="1" ht="19.5" customHeight="1">
      <c r="A74" s="66" t="s">
        <v>162</v>
      </c>
      <c r="B74" s="65"/>
    </row>
    <row r="75" spans="1:2" s="55" customFormat="1" ht="19.5" customHeight="1">
      <c r="A75" s="66" t="s">
        <v>166</v>
      </c>
      <c r="B75" s="65"/>
    </row>
    <row r="76" spans="1:2" s="55" customFormat="1" ht="19.5" customHeight="1">
      <c r="A76" s="66" t="s">
        <v>167</v>
      </c>
      <c r="B76" s="65"/>
    </row>
    <row r="77" spans="1:2" s="55" customFormat="1" ht="19.5" customHeight="1">
      <c r="A77" s="66" t="s">
        <v>168</v>
      </c>
      <c r="B77" s="64"/>
    </row>
    <row r="78" spans="1:2" s="55" customFormat="1" ht="19.5" customHeight="1">
      <c r="A78" s="66" t="s">
        <v>169</v>
      </c>
      <c r="B78" s="65"/>
    </row>
    <row r="79" spans="1:2" s="55" customFormat="1" ht="19.5" customHeight="1">
      <c r="A79" s="66" t="s">
        <v>170</v>
      </c>
      <c r="B79" s="65"/>
    </row>
    <row r="80" spans="1:2" s="55" customFormat="1" ht="19.5" customHeight="1">
      <c r="A80" s="66" t="s">
        <v>171</v>
      </c>
      <c r="B80" s="65"/>
    </row>
    <row r="81" spans="1:2" s="55" customFormat="1" ht="19.5" customHeight="1">
      <c r="A81" s="66" t="s">
        <v>172</v>
      </c>
      <c r="B81" s="65"/>
    </row>
    <row r="82" spans="1:2" s="55" customFormat="1" ht="19.5" customHeight="1">
      <c r="A82" s="63" t="s">
        <v>173</v>
      </c>
      <c r="B82" s="64"/>
    </row>
    <row r="83" spans="1:2" s="55" customFormat="1" ht="19.5" customHeight="1">
      <c r="A83" s="66" t="s">
        <v>174</v>
      </c>
      <c r="B83" s="64"/>
    </row>
    <row r="84" spans="1:2" s="55" customFormat="1" ht="19.5" customHeight="1">
      <c r="A84" s="66" t="s">
        <v>175</v>
      </c>
      <c r="B84" s="65"/>
    </row>
    <row r="85" spans="1:2" s="55" customFormat="1" ht="19.5" customHeight="1">
      <c r="A85" s="66" t="s">
        <v>176</v>
      </c>
      <c r="B85" s="65"/>
    </row>
    <row r="86" spans="1:2" s="55" customFormat="1" ht="19.5" customHeight="1">
      <c r="A86" s="66" t="s">
        <v>177</v>
      </c>
      <c r="B86" s="65"/>
    </row>
    <row r="87" spans="1:2" s="55" customFormat="1" ht="19.5" customHeight="1">
      <c r="A87" s="66" t="s">
        <v>178</v>
      </c>
      <c r="B87" s="65"/>
    </row>
    <row r="88" spans="1:2" s="55" customFormat="1" ht="19.5" customHeight="1">
      <c r="A88" s="66" t="s">
        <v>179</v>
      </c>
      <c r="B88" s="64"/>
    </row>
    <row r="89" spans="1:2" s="55" customFormat="1" ht="19.5" customHeight="1">
      <c r="A89" s="66" t="s">
        <v>177</v>
      </c>
      <c r="B89" s="65"/>
    </row>
    <row r="90" spans="1:2" s="55" customFormat="1" ht="19.5" customHeight="1">
      <c r="A90" s="66" t="s">
        <v>180</v>
      </c>
      <c r="B90" s="65"/>
    </row>
    <row r="91" spans="1:2" s="55" customFormat="1" ht="19.5" customHeight="1">
      <c r="A91" s="66" t="s">
        <v>181</v>
      </c>
      <c r="B91" s="65"/>
    </row>
    <row r="92" spans="1:2" s="55" customFormat="1" ht="19.5" customHeight="1">
      <c r="A92" s="66" t="s">
        <v>182</v>
      </c>
      <c r="B92" s="65"/>
    </row>
    <row r="93" spans="1:2" s="55" customFormat="1" ht="19.5" customHeight="1">
      <c r="A93" s="66" t="s">
        <v>183</v>
      </c>
      <c r="B93" s="64"/>
    </row>
    <row r="94" spans="1:2" s="55" customFormat="1" ht="19.5" customHeight="1">
      <c r="A94" s="66" t="s">
        <v>184</v>
      </c>
      <c r="B94" s="65"/>
    </row>
    <row r="95" spans="1:2" s="55" customFormat="1" ht="19.5" customHeight="1">
      <c r="A95" s="66" t="s">
        <v>185</v>
      </c>
      <c r="B95" s="65"/>
    </row>
    <row r="96" spans="1:2" s="55" customFormat="1" ht="19.5" customHeight="1">
      <c r="A96" s="66" t="s">
        <v>186</v>
      </c>
      <c r="B96" s="65"/>
    </row>
    <row r="97" spans="1:2" s="55" customFormat="1" ht="19.5" customHeight="1">
      <c r="A97" s="66" t="s">
        <v>187</v>
      </c>
      <c r="B97" s="65"/>
    </row>
    <row r="98" spans="1:2" s="55" customFormat="1" ht="19.5" customHeight="1">
      <c r="A98" s="66" t="s">
        <v>188</v>
      </c>
      <c r="B98" s="64"/>
    </row>
    <row r="99" spans="1:2" s="55" customFormat="1" ht="19.5" customHeight="1">
      <c r="A99" s="66" t="s">
        <v>189</v>
      </c>
      <c r="B99" s="65"/>
    </row>
    <row r="100" spans="1:2" s="55" customFormat="1" ht="19.5" customHeight="1">
      <c r="A100" s="66" t="s">
        <v>190</v>
      </c>
      <c r="B100" s="65"/>
    </row>
    <row r="101" spans="1:2" s="55" customFormat="1" ht="19.5" customHeight="1">
      <c r="A101" s="66" t="s">
        <v>191</v>
      </c>
      <c r="B101" s="65"/>
    </row>
    <row r="102" spans="1:2" s="55" customFormat="1" ht="19.5" customHeight="1">
      <c r="A102" s="66" t="s">
        <v>192</v>
      </c>
      <c r="B102" s="65"/>
    </row>
    <row r="103" spans="1:2" s="55" customFormat="1" ht="19.5" customHeight="1">
      <c r="A103" s="66" t="s">
        <v>193</v>
      </c>
      <c r="B103" s="65"/>
    </row>
    <row r="104" spans="1:2" s="55" customFormat="1" ht="19.5" customHeight="1">
      <c r="A104" s="66" t="s">
        <v>194</v>
      </c>
      <c r="B104" s="65"/>
    </row>
    <row r="105" spans="1:2" s="55" customFormat="1" ht="19.5" customHeight="1">
      <c r="A105" s="66" t="s">
        <v>195</v>
      </c>
      <c r="B105" s="65"/>
    </row>
    <row r="106" spans="1:2" s="55" customFormat="1" ht="19.5" customHeight="1">
      <c r="A106" s="66" t="s">
        <v>196</v>
      </c>
      <c r="B106" s="65"/>
    </row>
    <row r="107" spans="1:2" s="55" customFormat="1" ht="19.5" customHeight="1">
      <c r="A107" s="66" t="s">
        <v>197</v>
      </c>
      <c r="B107" s="64"/>
    </row>
    <row r="108" spans="1:2" s="55" customFormat="1" ht="19.5" customHeight="1">
      <c r="A108" s="66" t="s">
        <v>198</v>
      </c>
      <c r="B108" s="65"/>
    </row>
    <row r="109" spans="1:2" s="55" customFormat="1" ht="19.5" customHeight="1">
      <c r="A109" s="66" t="s">
        <v>199</v>
      </c>
      <c r="B109" s="65"/>
    </row>
    <row r="110" spans="1:2" s="55" customFormat="1" ht="19.5" customHeight="1">
      <c r="A110" s="66" t="s">
        <v>200</v>
      </c>
      <c r="B110" s="65"/>
    </row>
    <row r="111" spans="1:2" s="55" customFormat="1" ht="19.5" customHeight="1">
      <c r="A111" s="66" t="s">
        <v>201</v>
      </c>
      <c r="B111" s="65"/>
    </row>
    <row r="112" spans="1:2" s="55" customFormat="1" ht="19.5" customHeight="1">
      <c r="A112" s="66" t="s">
        <v>202</v>
      </c>
      <c r="B112" s="65"/>
    </row>
    <row r="113" spans="1:2" s="55" customFormat="1" ht="19.5" customHeight="1">
      <c r="A113" s="66" t="s">
        <v>203</v>
      </c>
      <c r="B113" s="65"/>
    </row>
    <row r="114" spans="1:2" s="55" customFormat="1" ht="19.5" customHeight="1">
      <c r="A114" s="66" t="s">
        <v>204</v>
      </c>
      <c r="B114" s="64"/>
    </row>
    <row r="115" spans="1:2" s="55" customFormat="1" ht="19.5" customHeight="1">
      <c r="A115" s="66" t="s">
        <v>205</v>
      </c>
      <c r="B115" s="65"/>
    </row>
    <row r="116" spans="1:2" s="55" customFormat="1" ht="19.5" customHeight="1">
      <c r="A116" s="66" t="s">
        <v>206</v>
      </c>
      <c r="B116" s="65"/>
    </row>
    <row r="117" spans="1:2" s="55" customFormat="1" ht="19.5" customHeight="1">
      <c r="A117" s="66" t="s">
        <v>207</v>
      </c>
      <c r="B117" s="65"/>
    </row>
    <row r="118" spans="1:2" s="55" customFormat="1" ht="19.5" customHeight="1">
      <c r="A118" s="66" t="s">
        <v>208</v>
      </c>
      <c r="B118" s="65"/>
    </row>
    <row r="119" spans="1:2" s="55" customFormat="1" ht="19.5" customHeight="1">
      <c r="A119" s="66" t="s">
        <v>209</v>
      </c>
      <c r="B119" s="65"/>
    </row>
    <row r="120" spans="1:2" s="55" customFormat="1" ht="19.5" customHeight="1">
      <c r="A120" s="66" t="s">
        <v>210</v>
      </c>
      <c r="B120" s="65"/>
    </row>
    <row r="121" spans="1:2" s="55" customFormat="1" ht="19.5" customHeight="1">
      <c r="A121" s="66" t="s">
        <v>211</v>
      </c>
      <c r="B121" s="65"/>
    </row>
    <row r="122" spans="1:2" s="55" customFormat="1" ht="19.5" customHeight="1">
      <c r="A122" s="66" t="s">
        <v>212</v>
      </c>
      <c r="B122" s="65"/>
    </row>
    <row r="123" spans="1:2" s="55" customFormat="1" ht="19.5" customHeight="1">
      <c r="A123" s="63" t="s">
        <v>213</v>
      </c>
      <c r="B123" s="64"/>
    </row>
    <row r="124" spans="1:2" s="55" customFormat="1" ht="19.5" customHeight="1">
      <c r="A124" s="66" t="s">
        <v>214</v>
      </c>
      <c r="B124" s="64"/>
    </row>
    <row r="125" spans="1:2" s="55" customFormat="1" ht="19.5" customHeight="1">
      <c r="A125" s="66" t="s">
        <v>215</v>
      </c>
      <c r="B125" s="65"/>
    </row>
    <row r="126" spans="1:2" s="55" customFormat="1" ht="19.5" customHeight="1">
      <c r="A126" s="66" t="s">
        <v>216</v>
      </c>
      <c r="B126" s="65"/>
    </row>
    <row r="127" spans="1:2" s="55" customFormat="1" ht="19.5" customHeight="1">
      <c r="A127" s="66" t="s">
        <v>217</v>
      </c>
      <c r="B127" s="65"/>
    </row>
    <row r="128" spans="1:2" s="55" customFormat="1" ht="19.5" customHeight="1">
      <c r="A128" s="66" t="s">
        <v>218</v>
      </c>
      <c r="B128" s="65"/>
    </row>
    <row r="129" spans="1:2" s="55" customFormat="1" ht="19.5" customHeight="1">
      <c r="A129" s="66" t="s">
        <v>219</v>
      </c>
      <c r="B129" s="65"/>
    </row>
    <row r="130" spans="1:2" s="55" customFormat="1" ht="19.5" customHeight="1">
      <c r="A130" s="66" t="s">
        <v>220</v>
      </c>
      <c r="B130" s="65"/>
    </row>
    <row r="131" spans="1:2" s="55" customFormat="1" ht="19.5" customHeight="1">
      <c r="A131" s="66" t="s">
        <v>221</v>
      </c>
      <c r="B131" s="64"/>
    </row>
    <row r="132" spans="1:2" s="55" customFormat="1" ht="19.5" customHeight="1">
      <c r="A132" s="66" t="s">
        <v>222</v>
      </c>
      <c r="B132" s="65"/>
    </row>
    <row r="133" spans="1:2" s="55" customFormat="1" ht="19.5" customHeight="1">
      <c r="A133" s="66" t="s">
        <v>223</v>
      </c>
      <c r="B133" s="65"/>
    </row>
    <row r="134" spans="1:2" s="55" customFormat="1" ht="19.5" customHeight="1">
      <c r="A134" s="66" t="s">
        <v>224</v>
      </c>
      <c r="B134" s="65"/>
    </row>
    <row r="135" spans="1:2" s="55" customFormat="1" ht="19.5" customHeight="1">
      <c r="A135" s="66" t="s">
        <v>225</v>
      </c>
      <c r="B135" s="65"/>
    </row>
    <row r="136" spans="1:2" s="55" customFormat="1" ht="19.5" customHeight="1">
      <c r="A136" s="66" t="s">
        <v>226</v>
      </c>
      <c r="B136" s="65"/>
    </row>
    <row r="137" spans="1:2" s="55" customFormat="1" ht="19.5" customHeight="1">
      <c r="A137" s="66" t="s">
        <v>227</v>
      </c>
      <c r="B137" s="64"/>
    </row>
    <row r="138" spans="1:2" s="55" customFormat="1" ht="19.5" customHeight="1">
      <c r="A138" s="66" t="s">
        <v>228</v>
      </c>
      <c r="B138" s="65"/>
    </row>
    <row r="139" spans="1:2" s="55" customFormat="1" ht="19.5" customHeight="1">
      <c r="A139" s="66" t="s">
        <v>229</v>
      </c>
      <c r="B139" s="65"/>
    </row>
    <row r="140" spans="1:2" s="55" customFormat="1" ht="19.5" customHeight="1">
      <c r="A140" s="63" t="s">
        <v>230</v>
      </c>
      <c r="B140" s="64"/>
    </row>
    <row r="141" spans="1:2" s="55" customFormat="1" ht="19.5" customHeight="1">
      <c r="A141" s="66" t="s">
        <v>231</v>
      </c>
      <c r="B141" s="64"/>
    </row>
    <row r="142" spans="1:2" s="55" customFormat="1" ht="19.5" customHeight="1">
      <c r="A142" s="66" t="s">
        <v>232</v>
      </c>
      <c r="B142" s="65"/>
    </row>
    <row r="143" spans="1:2" s="55" customFormat="1" ht="19.5" customHeight="1">
      <c r="A143" s="66" t="s">
        <v>233</v>
      </c>
      <c r="B143" s="65"/>
    </row>
    <row r="144" spans="1:2" s="55" customFormat="1" ht="19.5" customHeight="1">
      <c r="A144" s="66" t="s">
        <v>234</v>
      </c>
      <c r="B144" s="65"/>
    </row>
    <row r="145" spans="1:2" s="55" customFormat="1" ht="19.5" customHeight="1">
      <c r="A145" s="66" t="s">
        <v>235</v>
      </c>
      <c r="B145" s="65"/>
    </row>
    <row r="146" spans="1:2" s="55" customFormat="1" ht="19.5" customHeight="1">
      <c r="A146" s="66" t="s">
        <v>236</v>
      </c>
      <c r="B146" s="65"/>
    </row>
    <row r="147" spans="1:2" s="55" customFormat="1" ht="19.5" customHeight="1">
      <c r="A147" s="63" t="s">
        <v>237</v>
      </c>
      <c r="B147" s="64"/>
    </row>
    <row r="148" spans="1:2" s="55" customFormat="1" ht="19.5" customHeight="1">
      <c r="A148" s="66" t="s">
        <v>238</v>
      </c>
      <c r="B148" s="65"/>
    </row>
    <row r="149" spans="1:2" s="55" customFormat="1" ht="19.5" customHeight="1">
      <c r="A149" s="66" t="s">
        <v>239</v>
      </c>
      <c r="B149" s="64"/>
    </row>
    <row r="150" spans="1:2" s="55" customFormat="1" ht="19.5" customHeight="1">
      <c r="A150" s="67" t="s">
        <v>240</v>
      </c>
      <c r="B150" s="65"/>
    </row>
    <row r="151" spans="1:2" s="55" customFormat="1" ht="19.5" customHeight="1">
      <c r="A151" s="66" t="s">
        <v>241</v>
      </c>
      <c r="B151" s="65"/>
    </row>
    <row r="152" spans="1:2" s="55" customFormat="1" ht="19.5" customHeight="1">
      <c r="A152" s="66" t="s">
        <v>242</v>
      </c>
      <c r="B152" s="65"/>
    </row>
    <row r="153" spans="1:2" s="55" customFormat="1" ht="19.5" customHeight="1">
      <c r="A153" s="66" t="s">
        <v>243</v>
      </c>
      <c r="B153" s="65"/>
    </row>
    <row r="154" spans="1:2" s="55" customFormat="1" ht="19.5" customHeight="1">
      <c r="A154" s="66" t="s">
        <v>244</v>
      </c>
      <c r="B154" s="65"/>
    </row>
    <row r="155" spans="1:2" s="55" customFormat="1" ht="19.5" customHeight="1">
      <c r="A155" s="66" t="s">
        <v>245</v>
      </c>
      <c r="B155" s="65"/>
    </row>
    <row r="156" spans="1:2" s="55" customFormat="1" ht="19.5" customHeight="1">
      <c r="A156" s="66" t="s">
        <v>246</v>
      </c>
      <c r="B156" s="65"/>
    </row>
    <row r="157" spans="1:2" s="55" customFormat="1" ht="19.5" customHeight="1">
      <c r="A157" s="66" t="s">
        <v>247</v>
      </c>
      <c r="B157" s="65"/>
    </row>
    <row r="158" spans="1:2" s="55" customFormat="1" ht="19.5" customHeight="1">
      <c r="A158" s="66" t="s">
        <v>248</v>
      </c>
      <c r="B158" s="64"/>
    </row>
    <row r="159" spans="1:2" s="55" customFormat="1" ht="19.5" customHeight="1">
      <c r="A159" s="67" t="s">
        <v>249</v>
      </c>
      <c r="B159" s="65"/>
    </row>
    <row r="160" spans="1:2" s="55" customFormat="1" ht="19.5" customHeight="1">
      <c r="A160" s="66" t="s">
        <v>250</v>
      </c>
      <c r="B160" s="65"/>
    </row>
    <row r="161" spans="1:2" s="55" customFormat="1" ht="19.5" customHeight="1">
      <c r="A161" s="66" t="s">
        <v>251</v>
      </c>
      <c r="B161" s="65"/>
    </row>
    <row r="162" spans="1:2" s="55" customFormat="1" ht="19.5" customHeight="1">
      <c r="A162" s="66" t="s">
        <v>252</v>
      </c>
      <c r="B162" s="65"/>
    </row>
    <row r="163" spans="1:2" s="55" customFormat="1" ht="19.5" customHeight="1">
      <c r="A163" s="66" t="s">
        <v>253</v>
      </c>
      <c r="B163" s="65"/>
    </row>
    <row r="164" spans="1:2" s="55" customFormat="1" ht="19.5" customHeight="1">
      <c r="A164" s="66" t="s">
        <v>254</v>
      </c>
      <c r="B164" s="65"/>
    </row>
    <row r="165" spans="1:2" s="55" customFormat="1" ht="19.5" customHeight="1">
      <c r="A165" s="66" t="s">
        <v>255</v>
      </c>
      <c r="B165" s="65"/>
    </row>
    <row r="166" spans="1:2" s="55" customFormat="1" ht="19.5" customHeight="1">
      <c r="A166" s="66" t="s">
        <v>256</v>
      </c>
      <c r="B166" s="65"/>
    </row>
    <row r="167" spans="1:2" s="55" customFormat="1" ht="19.5" customHeight="1">
      <c r="A167" s="66" t="s">
        <v>257</v>
      </c>
      <c r="B167" s="65"/>
    </row>
    <row r="168" spans="1:2" s="55" customFormat="1" ht="19.5" customHeight="1">
      <c r="A168" s="66" t="s">
        <v>258</v>
      </c>
      <c r="B168" s="65"/>
    </row>
    <row r="169" spans="1:2" s="55" customFormat="1" ht="19.5" customHeight="1">
      <c r="A169" s="63" t="s">
        <v>259</v>
      </c>
      <c r="B169" s="65"/>
    </row>
    <row r="170" spans="1:2" s="55" customFormat="1" ht="19.5" customHeight="1">
      <c r="A170" s="63" t="s">
        <v>260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261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262</v>
      </c>
    </row>
    <row r="2" spans="1:20" ht="25.5" customHeight="1">
      <c r="A2" s="33" t="s">
        <v>263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264</v>
      </c>
    </row>
    <row r="4" spans="1:20" ht="21" customHeight="1">
      <c r="A4" s="34" t="s">
        <v>60</v>
      </c>
      <c r="B4" s="34"/>
      <c r="C4" s="35"/>
      <c r="D4" s="18" t="s">
        <v>265</v>
      </c>
      <c r="E4" s="36" t="s">
        <v>266</v>
      </c>
      <c r="F4" s="37" t="s">
        <v>267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268</v>
      </c>
      <c r="R4" s="49" t="s">
        <v>269</v>
      </c>
      <c r="S4" s="49" t="s">
        <v>270</v>
      </c>
      <c r="T4" s="49" t="s">
        <v>271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272</v>
      </c>
      <c r="I5" s="49" t="s">
        <v>273</v>
      </c>
      <c r="J5" s="43" t="s">
        <v>17</v>
      </c>
      <c r="K5" s="50" t="s">
        <v>274</v>
      </c>
      <c r="L5" s="50" t="s">
        <v>275</v>
      </c>
      <c r="M5" s="43" t="s">
        <v>276</v>
      </c>
      <c r="N5" s="43" t="s">
        <v>277</v>
      </c>
      <c r="O5" s="43" t="s">
        <v>278</v>
      </c>
      <c r="P5" s="50" t="s">
        <v>279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2018-01-10T07:32:24Z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