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支出预算情况表" sheetId="8" r:id="rId8"/>
    <sheet name="绩效情况表" sheetId="9" r:id="rId9"/>
    <sheet name="国有资产占用情况表" sheetId="10" r:id="rId10"/>
    <sheet name="政府采购预算表" sheetId="11" r:id="rId11"/>
    <sheet name="专线转移支付项目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<sst xmlns="http://schemas.openxmlformats.org/spreadsheetml/2006/main" count="492" uniqueCount="331">
  <si>
    <t>附表4</t>
  </si>
  <si>
    <t>商业局2017年收支预算总表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</si>
  <si>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</si>
  <si>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</si>
  <si>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</si>
  <si>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</si>
  <si>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</si>
  <si>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</si>
  <si>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</si>
  <si>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</si>
  <si>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</si>
  <si>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</si>
  <si>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</si>
  <si>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</si>
  <si>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</si>
  <si>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</si>
  <si>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</si>
  <si>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</si>
  <si>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</si>
  <si>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</si>
  <si>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</si>
  <si>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</si>
  <si>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</si>
  <si>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</si>
  <si>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</si>
  <si>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</si>
  <si>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</si>
  <si>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</si>
  <si>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</si>
  <si>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</si>
  <si>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</si>
  <si>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</si>
  <si>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</si>
  <si>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</si>
  <si>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</si>
  <si>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</si>
  <si>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</si>
  <si>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</si>
  <si>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</si>
  <si>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</si>
  <si>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</si>
  <si>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</si>
  <si>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</si>
  <si>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</si>
  <si>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</si>
  <si>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</si>
  <si>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</si>
  <si>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</si>
  <si>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</si>
  <si>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</si>
  <si>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</si>
  <si>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</si>
  <si>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</si>
  <si>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</si>
  <si>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</si>
  <si>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商业局2017年收入预算总表</t>
  </si>
  <si>
    <t>商业局2017年支出预算总表</t>
  </si>
  <si>
    <t>商业局2017年财政拨款收支预算总表</t>
  </si>
  <si>
    <t>附表5</t>
  </si>
  <si>
    <t>商业局2017年财政拨款明细表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</si>
  <si>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</si>
  <si>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</si>
  <si>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</si>
  <si>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</si>
  <si>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</si>
  <si>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</si>
  <si>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</si>
  <si>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</si>
  <si>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</si>
  <si>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</si>
  <si>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</si>
  <si>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</si>
  <si>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</si>
  <si>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</si>
  <si>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</si>
  <si>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</si>
  <si>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</si>
  <si>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</si>
  <si>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</si>
  <si>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</si>
  <si>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</si>
  <si>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商业局</t>
  </si>
  <si>
    <t>216</t>
  </si>
  <si>
    <t>02</t>
  </si>
  <si>
    <t>01</t>
  </si>
  <si>
    <t>行政运行</t>
  </si>
  <si>
    <t>99</t>
  </si>
  <si>
    <t>其他商业流通事务支出</t>
  </si>
  <si>
    <t>208</t>
  </si>
  <si>
    <t>05</t>
  </si>
  <si>
    <t xml:space="preserve">  归口管理的行政单位离退休</t>
  </si>
  <si>
    <t>商业局2017年财政基本支出明细表</t>
  </si>
  <si>
    <t>附表7</t>
  </si>
  <si>
    <t>商业局2017年“三公”经费预算统计表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</si>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</sst>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0;_琀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yyyy&quot;年&quot;m&quot;月&quot;d&quot;日&quot;;@"/>
    <numFmt numFmtId="185" formatCode="#,##0;\-#,##0;&quot;-&quot;"/>
    <numFmt numFmtId="186" formatCode="\$#,##0;\(\$#,##0\)"/>
    <numFmt numFmtId="187" formatCode="#,##0;\(#,##0\)"/>
    <numFmt numFmtId="188" formatCode="_-* #,##0_$_-;\-* #,##0_$_-;_-* &quot;-&quot;_$_-;_-@_-"/>
    <numFmt numFmtId="189" formatCode="_-* #,##0.00&quot;$&quot;_-;\-* #,##0.00&quot;$&quot;_-;_-* &quot;-&quot;??&quot;$&quot;_-;_-@_-"/>
    <numFmt numFmtId="190" formatCode="_-* #,##0.00_$_-;\-* #,##0.00_$_-;_-* &quot;-&quot;??_$_-;_-@_-"/>
    <numFmt numFmtId="191" formatCode="0.0"/>
    <numFmt numFmtId="192" formatCode="_-* #,##0&quot;$&quot;_-;\-* #,##0&quot;$&quot;_-;_-* &quot;-&quot;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name val="文星仿宋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b/>
      <sz val="11"/>
      <color indexed="52"/>
      <name val="微软雅黑"/>
      <family val="2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9" fillId="3" borderId="0" applyNumberFormat="0" applyBorder="0" applyAlignment="0" applyProtection="0"/>
    <xf numFmtId="0" fontId="24" fillId="2" borderId="1" applyNumberFormat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5" borderId="0" applyNumberFormat="0" applyBorder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7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8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39" fillId="6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5" applyNumberFormat="0" applyFill="0" applyAlignment="0" applyProtection="0"/>
    <xf numFmtId="0" fontId="21" fillId="13" borderId="0" applyNumberFormat="0" applyBorder="0" applyAlignment="0" applyProtection="0"/>
    <xf numFmtId="0" fontId="39" fillId="6" borderId="0" applyNumberFormat="0" applyBorder="0" applyAlignment="0" applyProtection="0"/>
    <xf numFmtId="0" fontId="22" fillId="4" borderId="6" applyNumberFormat="0" applyAlignment="0" applyProtection="0"/>
    <xf numFmtId="0" fontId="1" fillId="14" borderId="0" applyNumberFormat="0" applyBorder="0" applyAlignment="0" applyProtection="0"/>
    <xf numFmtId="0" fontId="20" fillId="4" borderId="1" applyNumberFormat="0" applyAlignment="0" applyProtection="0"/>
    <xf numFmtId="0" fontId="31" fillId="7" borderId="7" applyNumberFormat="0" applyAlignment="0" applyProtection="0"/>
    <xf numFmtId="0" fontId="21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0" fillId="0" borderId="8" applyNumberFormat="0" applyFill="0" applyAlignment="0" applyProtection="0"/>
    <xf numFmtId="0" fontId="26" fillId="0" borderId="9" applyNumberFormat="0" applyFill="0" applyAlignment="0" applyProtection="0"/>
    <xf numFmtId="0" fontId="1" fillId="16" borderId="0" applyNumberFormat="0" applyBorder="0" applyAlignment="0" applyProtection="0"/>
    <xf numFmtId="0" fontId="41" fillId="3" borderId="0" applyNumberFormat="0" applyBorder="0" applyAlignment="0" applyProtection="0"/>
    <xf numFmtId="0" fontId="25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33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180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1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39" fillId="6" borderId="0" applyNumberFormat="0" applyBorder="0" applyAlignment="0" applyProtection="0"/>
    <xf numFmtId="0" fontId="21" fillId="24" borderId="0" applyNumberFormat="0" applyBorder="0" applyAlignment="0" applyProtection="0"/>
    <xf numFmtId="0" fontId="33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33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46" fillId="3" borderId="0" applyNumberFormat="0" applyBorder="0" applyAlignment="0" applyProtection="0"/>
    <xf numFmtId="0" fontId="38" fillId="25" borderId="0" applyNumberFormat="0" applyBorder="0" applyAlignment="0" applyProtection="0"/>
    <xf numFmtId="0" fontId="44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39" fillId="6" borderId="0" applyNumberFormat="0" applyBorder="0" applyAlignment="0" applyProtection="0"/>
    <xf numFmtId="0" fontId="38" fillId="2" borderId="0" applyNumberFormat="0" applyBorder="0" applyAlignment="0" applyProtection="0"/>
    <xf numFmtId="185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5" fillId="0" borderId="0">
      <alignment/>
      <protection/>
    </xf>
    <xf numFmtId="0" fontId="46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52" fillId="27" borderId="0" applyNumberFormat="0" applyBorder="0" applyAlignment="0" applyProtection="0"/>
    <xf numFmtId="182" fontId="0" fillId="0" borderId="0" applyFont="0" applyFill="0" applyBorder="0" applyAlignment="0" applyProtection="0"/>
    <xf numFmtId="183" fontId="5" fillId="0" borderId="0">
      <alignment/>
      <protection/>
    </xf>
    <xf numFmtId="0" fontId="49" fillId="0" borderId="0" applyProtection="0">
      <alignment/>
    </xf>
    <xf numFmtId="184" fontId="0" fillId="0" borderId="0" applyFont="0" applyFill="0" applyBorder="0" applyAlignment="0" applyProtection="0"/>
    <xf numFmtId="186" fontId="5" fillId="0" borderId="0">
      <alignment/>
      <protection/>
    </xf>
    <xf numFmtId="2" fontId="49" fillId="0" borderId="0" applyProtection="0">
      <alignment/>
    </xf>
    <xf numFmtId="0" fontId="43" fillId="4" borderId="0" applyNumberFormat="0" applyBorder="0" applyAlignment="0" applyProtection="0"/>
    <xf numFmtId="0" fontId="42" fillId="0" borderId="10" applyNumberFormat="0" applyAlignment="0" applyProtection="0"/>
    <xf numFmtId="0" fontId="42" fillId="0" borderId="11">
      <alignment horizontal="left" vertical="center"/>
      <protection/>
    </xf>
    <xf numFmtId="0" fontId="53" fillId="0" borderId="0" applyProtection="0">
      <alignment/>
    </xf>
    <xf numFmtId="0" fontId="42" fillId="0" borderId="0" applyProtection="0">
      <alignment/>
    </xf>
    <xf numFmtId="0" fontId="43" fillId="22" borderId="12" applyNumberFormat="0" applyBorder="0" applyAlignment="0" applyProtection="0"/>
    <xf numFmtId="0" fontId="46" fillId="3" borderId="0" applyNumberFormat="0" applyBorder="0" applyAlignment="0" applyProtection="0"/>
    <xf numFmtId="37" fontId="45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39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3" fillId="7" borderId="0" applyNumberFormat="0" applyBorder="0" applyAlignment="0" applyProtection="0"/>
    <xf numFmtId="0" fontId="39" fillId="6" borderId="0" applyNumberFormat="0" applyBorder="0" applyAlignment="0" applyProtection="0"/>
    <xf numFmtId="0" fontId="35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39" fillId="6" borderId="0" applyNumberFormat="0" applyBorder="0" applyAlignment="0" applyProtection="0"/>
    <xf numFmtId="40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5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5" fillId="6" borderId="0" applyNumberFormat="0" applyBorder="0" applyAlignment="0" applyProtection="0"/>
    <xf numFmtId="0" fontId="44" fillId="6" borderId="0" applyNumberFormat="0" applyBorder="0" applyAlignment="0" applyProtection="0"/>
    <xf numFmtId="192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 vertical="center"/>
      <protection/>
    </xf>
    <xf numFmtId="0" fontId="44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0" borderId="0">
      <alignment/>
      <protection/>
    </xf>
    <xf numFmtId="191" fontId="14" fillId="0" borderId="12">
      <alignment vertical="center"/>
      <protection locked="0"/>
    </xf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9" fillId="0" borderId="0">
      <alignment vertical="center"/>
      <protection/>
    </xf>
    <xf numFmtId="0" fontId="52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2" fillId="29" borderId="0" applyNumberFormat="0" applyBorder="0" applyAlignment="0" applyProtection="0"/>
    <xf numFmtId="1" fontId="1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3" fillId="23" borderId="0" applyNumberFormat="0" applyBorder="0" applyAlignment="0" applyProtection="0"/>
    <xf numFmtId="0" fontId="33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6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4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4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6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4" xfId="195" applyNumberFormat="1" applyFont="1" applyFill="1" applyBorder="1" applyAlignment="1" applyProtection="1">
      <alignment vertical="center" wrapText="1"/>
      <protection/>
    </xf>
    <xf numFmtId="0" fontId="9" fillId="0" borderId="15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4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8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3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4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3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Continuous" vertical="center"/>
      <protection/>
    </xf>
    <xf numFmtId="200" fontId="18" fillId="0" borderId="14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7" xfId="194" applyNumberFormat="1" applyFont="1" applyFill="1" applyBorder="1" applyAlignment="1" applyProtection="1">
      <alignment horizontal="center" vertical="center"/>
      <protection/>
    </xf>
    <xf numFmtId="200" fontId="0" fillId="0" borderId="14" xfId="194" applyNumberFormat="1" applyFill="1" applyBorder="1" applyAlignment="1">
      <alignment vertical="center"/>
      <protection/>
    </xf>
    <xf numFmtId="200" fontId="3" fillId="0" borderId="15" xfId="194" applyNumberFormat="1" applyFont="1" applyFill="1" applyBorder="1" applyAlignment="1" applyProtection="1">
      <alignment horizontal="right" vertical="center" wrapText="1"/>
      <protection/>
    </xf>
    <xf numFmtId="200" fontId="14" fillId="0" borderId="19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3" fillId="0" borderId="11" xfId="194" applyNumberFormat="1" applyFont="1" applyFill="1" applyBorder="1" applyAlignment="1">
      <alignment horizontal="left" vertical="center"/>
      <protection/>
    </xf>
    <xf numFmtId="200" fontId="3" fillId="0" borderId="11" xfId="194" applyNumberFormat="1" applyFont="1" applyFill="1" applyBorder="1" applyAlignment="1" applyProtection="1">
      <alignment vertical="center"/>
      <protection/>
    </xf>
    <xf numFmtId="200" fontId="3" fillId="0" borderId="11" xfId="194" applyNumberFormat="1" applyFont="1" applyFill="1" applyBorder="1" applyAlignment="1" applyProtection="1">
      <alignment horizontal="left" vertical="center"/>
      <protection/>
    </xf>
    <xf numFmtId="200" fontId="3" fillId="0" borderId="23" xfId="194" applyNumberFormat="1" applyFont="1" applyFill="1" applyBorder="1" applyAlignment="1" applyProtection="1">
      <alignment horizontal="left" vertical="center"/>
      <protection/>
    </xf>
    <xf numFmtId="200" fontId="3" fillId="0" borderId="14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3" fillId="0" borderId="12" xfId="194" applyNumberFormat="1" applyFont="1" applyFill="1" applyBorder="1" applyAlignment="1" applyProtection="1">
      <alignment horizontal="right" vertical="center" wrapText="1"/>
      <protection/>
    </xf>
    <xf numFmtId="200" fontId="3" fillId="0" borderId="12" xfId="194" applyNumberFormat="1" applyFont="1" applyFill="1" applyBorder="1" applyAlignment="1" applyProtection="1">
      <alignment horizontal="left" vertical="center"/>
      <protection/>
    </xf>
    <xf numFmtId="200" fontId="3" fillId="0" borderId="12" xfId="194" applyNumberFormat="1" applyFont="1" applyFill="1" applyBorder="1" applyAlignment="1" applyProtection="1">
      <alignment vertical="center"/>
      <protection/>
    </xf>
    <xf numFmtId="200" fontId="3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3" fillId="0" borderId="12" xfId="194" applyNumberFormat="1" applyFont="1" applyFill="1" applyBorder="1" applyAlignment="1" applyProtection="1">
      <alignment horizontal="center" vertical="center"/>
      <protection/>
    </xf>
    <xf numFmtId="200" fontId="3" fillId="0" borderId="12" xfId="194" applyNumberFormat="1" applyFont="1" applyFill="1" applyBorder="1" applyAlignment="1">
      <alignment horizontal="center" vertical="center"/>
      <protection/>
    </xf>
    <xf numFmtId="200" fontId="17" fillId="0" borderId="15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7" xfId="194" applyNumberFormat="1" applyFont="1" applyFill="1" applyBorder="1" applyAlignment="1">
      <alignment horizontal="center" vertical="center"/>
      <protection/>
    </xf>
    <xf numFmtId="200" fontId="3" fillId="0" borderId="15" xfId="194" applyNumberFormat="1" applyFont="1" applyFill="1" applyBorder="1" applyAlignment="1" applyProtection="1">
      <alignment horizontal="right" vertical="center"/>
      <protection/>
    </xf>
    <xf numFmtId="200" fontId="3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>
      <alignment horizontal="center" vertical="center" wrapText="1"/>
      <protection/>
    </xf>
    <xf numFmtId="200" fontId="18" fillId="0" borderId="17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1"/>
      <c r="M4" s="151"/>
      <c r="N4" s="151"/>
      <c r="O4" s="151"/>
      <c r="P4" s="151"/>
      <c r="Q4" s="151"/>
      <c r="R4" s="151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7"/>
      <c r="F6" s="123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135.1</v>
      </c>
      <c r="C7" s="127" t="s">
        <v>25</v>
      </c>
      <c r="D7" s="126">
        <f>D8+D9+D10</f>
        <v>79.1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67.3</v>
      </c>
      <c r="E8" s="126"/>
      <c r="F8" s="126"/>
      <c r="G8" s="126">
        <f>H8</f>
        <v>67.3</v>
      </c>
      <c r="H8" s="126">
        <v>67.3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5.6</v>
      </c>
      <c r="E9" s="126"/>
      <c r="F9" s="126"/>
      <c r="G9" s="126">
        <f>H9</f>
        <v>5.6</v>
      </c>
      <c r="H9" s="126">
        <v>5.6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6.2</v>
      </c>
      <c r="E10" s="126"/>
      <c r="F10" s="126"/>
      <c r="G10" s="126">
        <f>H10</f>
        <v>6.2</v>
      </c>
      <c r="H10" s="126">
        <v>6.2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56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56</v>
      </c>
      <c r="E14" s="126"/>
      <c r="F14" s="126"/>
      <c r="G14" s="126">
        <f>H14</f>
        <v>56</v>
      </c>
      <c r="H14" s="126">
        <v>56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135.1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135.1</v>
      </c>
      <c r="C24" s="142" t="s">
        <v>54</v>
      </c>
      <c r="D24" s="135">
        <f>D7+D11</f>
        <v>135.1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135.1</v>
      </c>
      <c r="H24" s="135">
        <f t="shared" si="0"/>
        <v>135.1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38" customWidth="1"/>
    <col min="2" max="2" width="46.66015625" style="39" customWidth="1"/>
    <col min="3" max="3" width="46.66015625" style="38" customWidth="1"/>
    <col min="4" max="16384" width="12" style="38" customWidth="1"/>
  </cols>
  <sheetData>
    <row r="1" s="38" customFormat="1" ht="14.25" customHeight="1">
      <c r="B1" s="39"/>
    </row>
    <row r="2" spans="1:3" s="38" customFormat="1" ht="27" customHeight="1">
      <c r="A2" s="40" t="s">
        <v>299</v>
      </c>
      <c r="B2" s="40"/>
      <c r="C2" s="40"/>
    </row>
    <row r="3" spans="1:3" s="38" customFormat="1" ht="45" customHeight="1">
      <c r="A3" s="41"/>
      <c r="B3" s="42"/>
      <c r="C3" s="41"/>
    </row>
    <row r="4" spans="1:3" s="38" customFormat="1" ht="45" customHeight="1">
      <c r="A4" s="41" t="s">
        <v>300</v>
      </c>
      <c r="B4" s="42"/>
      <c r="C4" s="41"/>
    </row>
    <row r="5" spans="1:3" s="38" customFormat="1" ht="33" customHeight="1">
      <c r="A5" s="43" t="s">
        <v>301</v>
      </c>
      <c r="B5" s="44" t="s">
        <v>302</v>
      </c>
      <c r="C5" s="44" t="s">
        <v>303</v>
      </c>
    </row>
    <row r="6" spans="1:3" s="38" customFormat="1" ht="33" customHeight="1">
      <c r="A6" s="43" t="s">
        <v>304</v>
      </c>
      <c r="B6" s="44"/>
      <c r="C6" s="43"/>
    </row>
    <row r="7" spans="1:3" s="38" customFormat="1" ht="33" customHeight="1">
      <c r="A7" s="43" t="s">
        <v>305</v>
      </c>
      <c r="B7" s="44"/>
      <c r="C7" s="43"/>
    </row>
    <row r="8" spans="1:3" s="38" customFormat="1" ht="33" customHeight="1">
      <c r="A8" s="43" t="s">
        <v>306</v>
      </c>
      <c r="B8" s="44"/>
      <c r="C8" s="43"/>
    </row>
    <row r="9" spans="1:3" s="38" customFormat="1" ht="33" customHeight="1">
      <c r="A9" s="43" t="s">
        <v>307</v>
      </c>
      <c r="B9" s="44"/>
      <c r="C9" s="43"/>
    </row>
    <row r="10" spans="2:3" s="38" customFormat="1" ht="33" customHeight="1">
      <c r="B10" s="44"/>
      <c r="C10" s="43"/>
    </row>
    <row r="11" spans="1:3" s="38" customFormat="1" ht="33" customHeight="1">
      <c r="A11" s="43" t="s">
        <v>308</v>
      </c>
      <c r="B11" s="44"/>
      <c r="C11" s="43"/>
    </row>
    <row r="12" spans="1:3" s="38" customFormat="1" ht="33" customHeight="1">
      <c r="A12" s="43" t="s">
        <v>309</v>
      </c>
      <c r="B12" s="44"/>
      <c r="C12" s="43"/>
    </row>
    <row r="13" s="38" customFormat="1" ht="33" customHeight="1">
      <c r="B13" s="39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7" customWidth="1"/>
    <col min="4" max="4" width="18.66015625" style="7" customWidth="1"/>
    <col min="5" max="5" width="19" style="7" customWidth="1"/>
    <col min="6" max="6" width="13" style="7" customWidth="1"/>
    <col min="7" max="9" width="12.66015625" style="7" customWidth="1"/>
    <col min="10" max="10" width="11" style="7" customWidth="1"/>
    <col min="11" max="11" width="11.33203125" style="7" customWidth="1"/>
    <col min="12" max="15" width="9.16015625" style="7" customWidth="1"/>
    <col min="16" max="16" width="9.5" style="7" customWidth="1"/>
    <col min="17" max="17" width="9.16015625" style="7" customWidth="1"/>
    <col min="18" max="18" width="7.5" style="7" customWidth="1"/>
    <col min="19" max="16384" width="9.16015625" style="7" customWidth="1"/>
  </cols>
  <sheetData>
    <row r="1" spans="1:20" s="7" customFormat="1" ht="25.5" customHeight="1">
      <c r="A1" s="8"/>
      <c r="B1" s="8"/>
      <c r="C1" s="8"/>
      <c r="D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T1" s="7" t="s">
        <v>310</v>
      </c>
    </row>
    <row r="2" spans="1:20" s="7" customFormat="1" ht="25.5" customHeight="1">
      <c r="A2" s="11" t="s">
        <v>311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7" customFormat="1" ht="25.5" customHeight="1">
      <c r="A3" s="8"/>
      <c r="B3" s="8"/>
      <c r="C3" s="8"/>
      <c r="D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T3" s="7" t="s">
        <v>312</v>
      </c>
    </row>
    <row r="4" spans="1:20" s="7" customFormat="1" ht="21" customHeight="1">
      <c r="A4" s="12" t="s">
        <v>60</v>
      </c>
      <c r="B4" s="12"/>
      <c r="C4" s="13"/>
      <c r="D4" s="14" t="s">
        <v>313</v>
      </c>
      <c r="E4" s="15" t="s">
        <v>314</v>
      </c>
      <c r="F4" s="16" t="s">
        <v>315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5" t="s">
        <v>316</v>
      </c>
      <c r="R4" s="31" t="s">
        <v>303</v>
      </c>
      <c r="S4" s="31" t="s">
        <v>317</v>
      </c>
      <c r="T4" s="31" t="s">
        <v>318</v>
      </c>
    </row>
    <row r="5" spans="1:20" s="7" customFormat="1" ht="21" customHeight="1">
      <c r="A5" s="17" t="s">
        <v>65</v>
      </c>
      <c r="B5" s="18" t="s">
        <v>66</v>
      </c>
      <c r="C5" s="19" t="s">
        <v>67</v>
      </c>
      <c r="D5" s="14"/>
      <c r="E5" s="15"/>
      <c r="F5" s="20" t="s">
        <v>8</v>
      </c>
      <c r="G5" s="21" t="s">
        <v>13</v>
      </c>
      <c r="H5" s="22" t="s">
        <v>319</v>
      </c>
      <c r="I5" s="31" t="s">
        <v>320</v>
      </c>
      <c r="J5" s="22" t="s">
        <v>17</v>
      </c>
      <c r="K5" s="32" t="s">
        <v>321</v>
      </c>
      <c r="L5" s="32" t="s">
        <v>322</v>
      </c>
      <c r="M5" s="22" t="s">
        <v>323</v>
      </c>
      <c r="N5" s="22" t="s">
        <v>324</v>
      </c>
      <c r="O5" s="22" t="s">
        <v>325</v>
      </c>
      <c r="P5" s="32" t="s">
        <v>326</v>
      </c>
      <c r="Q5" s="15"/>
      <c r="R5" s="31"/>
      <c r="S5" s="31"/>
      <c r="T5" s="31"/>
    </row>
    <row r="6" spans="1:20" s="7" customFormat="1" ht="39" customHeight="1">
      <c r="A6" s="17"/>
      <c r="B6" s="18"/>
      <c r="C6" s="19"/>
      <c r="D6" s="14"/>
      <c r="E6" s="15"/>
      <c r="F6" s="20"/>
      <c r="G6" s="23"/>
      <c r="H6" s="24"/>
      <c r="I6" s="31"/>
      <c r="J6" s="24"/>
      <c r="K6" s="33"/>
      <c r="L6" s="33"/>
      <c r="M6" s="24"/>
      <c r="N6" s="24"/>
      <c r="O6" s="24"/>
      <c r="P6" s="33"/>
      <c r="Q6" s="15"/>
      <c r="R6" s="31"/>
      <c r="S6" s="31"/>
      <c r="T6" s="31"/>
    </row>
    <row r="7" spans="1:25" s="7" customFormat="1" ht="21" customHeight="1">
      <c r="A7" s="25" t="s">
        <v>80</v>
      </c>
      <c r="B7" s="25" t="s">
        <v>80</v>
      </c>
      <c r="C7" s="25" t="s">
        <v>80</v>
      </c>
      <c r="D7" s="25" t="s">
        <v>80</v>
      </c>
      <c r="E7" s="25" t="s">
        <v>80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  <c r="T7" s="26">
        <v>15</v>
      </c>
      <c r="U7" s="35"/>
      <c r="V7" s="35"/>
      <c r="W7" s="35"/>
      <c r="X7" s="35"/>
      <c r="Y7" s="35"/>
    </row>
    <row r="8" spans="1:25" s="7" customFormat="1" ht="21" customHeight="1">
      <c r="A8" s="27"/>
      <c r="B8" s="27"/>
      <c r="C8" s="27"/>
      <c r="D8" s="28"/>
      <c r="E8" s="28"/>
      <c r="F8" s="29"/>
      <c r="G8" s="29"/>
      <c r="H8" s="29"/>
      <c r="I8" s="29"/>
      <c r="J8" s="29"/>
      <c r="K8" s="34"/>
      <c r="L8" s="34"/>
      <c r="M8" s="34"/>
      <c r="N8" s="34"/>
      <c r="O8" s="34"/>
      <c r="P8" s="29"/>
      <c r="Q8" s="28"/>
      <c r="R8" s="36"/>
      <c r="S8" s="28"/>
      <c r="T8" s="28"/>
      <c r="U8" s="37"/>
      <c r="V8" s="37"/>
      <c r="W8" s="37"/>
      <c r="X8" s="37"/>
      <c r="Y8" s="37"/>
    </row>
    <row r="9" spans="1:20" s="7" customFormat="1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7" customFormat="1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7" customFormat="1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7" customFormat="1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s="7" customFormat="1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s="7" customFormat="1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7" customFormat="1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7" customFormat="1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="7" customFormat="1" ht="9.75" customHeight="1"/>
    <row r="18" s="7" customFormat="1" ht="9.75" customHeight="1"/>
    <row r="19" s="7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3" sqref="D13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327</v>
      </c>
      <c r="C1" s="2"/>
      <c r="D1" s="2"/>
    </row>
    <row r="2" spans="1:4" s="1" customFormat="1" ht="33" customHeight="1">
      <c r="A2" s="3" t="s">
        <v>328</v>
      </c>
      <c r="B2" s="4" t="s">
        <v>329</v>
      </c>
      <c r="C2" s="4" t="s">
        <v>267</v>
      </c>
      <c r="D2" s="4" t="s">
        <v>330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2" customWidth="1"/>
    <col min="2" max="2" width="40.66015625" style="112" customWidth="1"/>
    <col min="3" max="235" width="9.16015625" style="112" customWidth="1"/>
  </cols>
  <sheetData>
    <row r="1" spans="1:234" s="112" customFormat="1" ht="24.75" customHeight="1">
      <c r="A1" s="114" t="s">
        <v>0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</row>
    <row r="2" spans="1:234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</row>
    <row r="3" spans="1:234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</row>
    <row r="4" spans="1:234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</row>
    <row r="5" spans="1:234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</row>
    <row r="6" spans="1:234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</row>
    <row r="7" spans="1:234" s="113" customFormat="1" ht="24.75" customHeight="1">
      <c r="A7" s="125" t="s">
        <v>24</v>
      </c>
      <c r="B7" s="126">
        <v>135.1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</row>
    <row r="8" spans="1:234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</row>
    <row r="9" spans="1:234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</row>
    <row r="10" spans="1:234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</row>
    <row r="11" spans="1:234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</row>
    <row r="12" spans="1:234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</row>
    <row r="13" spans="1:234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</row>
    <row r="14" spans="1:234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</row>
    <row r="15" spans="1:234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</row>
    <row r="16" spans="1:234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</row>
    <row r="17" spans="1:234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</row>
    <row r="18" spans="1:234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</row>
    <row r="19" spans="1:234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</row>
    <row r="20" spans="1:234" s="112" customFormat="1" ht="24" customHeight="1">
      <c r="A20" s="139" t="s">
        <v>49</v>
      </c>
      <c r="B20" s="135">
        <f>SUM(B7:B19)</f>
        <v>135.1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</row>
    <row r="21" spans="1:234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</row>
    <row r="22" spans="1:234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</row>
    <row r="23" spans="1:234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</row>
    <row r="24" spans="1:234" s="113" customFormat="1" ht="21" customHeight="1">
      <c r="A24" s="141" t="s">
        <v>53</v>
      </c>
      <c r="B24" s="135">
        <f>SUM(B20:B22)</f>
        <v>135.1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</row>
    <row r="25" spans="3:234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C5" sqref="C5"/>
    </sheetView>
  </sheetViews>
  <sheetFormatPr defaultColWidth="9.16015625" defaultRowHeight="11.25"/>
  <cols>
    <col min="1" max="1" width="24.83203125" style="112" customWidth="1"/>
    <col min="2" max="2" width="48" style="112" customWidth="1"/>
    <col min="3" max="240" width="9.16015625" style="112" customWidth="1"/>
  </cols>
  <sheetData>
    <row r="1" spans="1:239" s="112" customFormat="1" ht="24.75" customHeight="1">
      <c r="A1" s="115"/>
      <c r="B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</row>
    <row r="2" spans="1:239" s="112" customFormat="1" ht="24.75" customHeight="1">
      <c r="A2" s="117" t="s">
        <v>56</v>
      </c>
      <c r="B2" s="117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</row>
    <row r="3" spans="2:239" s="112" customFormat="1" ht="24.75" customHeight="1">
      <c r="B3" s="119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112" customFormat="1" ht="24.75" customHeight="1">
      <c r="A4" s="120" t="s">
        <v>4</v>
      </c>
      <c r="B4" s="121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112" customFormat="1" ht="24.75" customHeight="1">
      <c r="A5" s="122" t="s">
        <v>7</v>
      </c>
      <c r="B5" s="123" t="s">
        <v>8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s="112" customFormat="1" ht="41.25" customHeight="1">
      <c r="A6" s="122"/>
      <c r="B6" s="123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s="113" customFormat="1" ht="24.75" customHeight="1">
      <c r="A7" s="127" t="s">
        <v>25</v>
      </c>
      <c r="B7" s="126">
        <v>79.1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113" customFormat="1" ht="24.75" customHeight="1">
      <c r="A8" s="129" t="s">
        <v>27</v>
      </c>
      <c r="B8" s="126">
        <v>67.3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</row>
    <row r="9" spans="1:239" s="113" customFormat="1" ht="24.75" customHeight="1">
      <c r="A9" s="130" t="s">
        <v>29</v>
      </c>
      <c r="B9" s="126">
        <v>5.6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</row>
    <row r="10" spans="1:239" s="113" customFormat="1" ht="24.75" customHeight="1">
      <c r="A10" s="130" t="s">
        <v>31</v>
      </c>
      <c r="B10" s="126">
        <v>6.2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</row>
    <row r="11" spans="1:239" s="113" customFormat="1" ht="24.75" customHeight="1">
      <c r="A11" s="130" t="s">
        <v>33</v>
      </c>
      <c r="B11" s="126">
        <v>56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</row>
    <row r="12" spans="1:239" s="113" customFormat="1" ht="30" customHeight="1">
      <c r="A12" s="131" t="s">
        <v>35</v>
      </c>
      <c r="B12" s="126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pans="1:239" s="113" customFormat="1" ht="24.75" customHeight="1">
      <c r="A13" s="132" t="s">
        <v>37</v>
      </c>
      <c r="B13" s="126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pans="1:239" s="113" customFormat="1" ht="28.5" customHeight="1">
      <c r="A14" s="132" t="s">
        <v>39</v>
      </c>
      <c r="B14" s="126">
        <v>56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pans="1:239" s="113" customFormat="1" ht="24.75" customHeight="1">
      <c r="A15" s="132" t="s">
        <v>41</v>
      </c>
      <c r="B15" s="126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pans="1:239" s="113" customFormat="1" ht="24.75" customHeight="1">
      <c r="A16" s="136" t="s">
        <v>43</v>
      </c>
      <c r="B16" s="126"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pans="1:239" s="113" customFormat="1" ht="24.75" customHeight="1">
      <c r="A17" s="136" t="s">
        <v>45</v>
      </c>
      <c r="B17" s="126">
        <v>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pans="1:239" s="113" customFormat="1" ht="24.75" customHeight="1">
      <c r="A18" s="136" t="s">
        <v>47</v>
      </c>
      <c r="B18" s="126">
        <v>0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pans="1:239" s="112" customFormat="1" ht="24" customHeight="1">
      <c r="A19" s="138" t="s">
        <v>48</v>
      </c>
      <c r="B19" s="126" t="e">
        <f>SUM(#REF!)</f>
        <v>#REF!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112" customFormat="1" ht="24" customHeight="1">
      <c r="A20" s="138" t="s">
        <v>50</v>
      </c>
      <c r="B20" s="126" t="e">
        <f>SUM(#REF!)</f>
        <v>#REF!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113" customFormat="1" ht="27" customHeight="1">
      <c r="A21" s="138"/>
      <c r="B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113" customFormat="1" ht="24" customHeight="1">
      <c r="A22" s="138"/>
      <c r="B22" s="13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pans="1:239" s="112" customFormat="1" ht="20.25" customHeight="1">
      <c r="A23" s="138"/>
      <c r="B23" s="13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39" s="113" customFormat="1" ht="21" customHeight="1">
      <c r="A24" s="142" t="s">
        <v>54</v>
      </c>
      <c r="B24" s="135">
        <f>B7+B11</f>
        <v>135.1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pans="4:239" s="112" customFormat="1" ht="19.5" customHeight="1"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25"/>
  <sheetViews>
    <sheetView zoomScaleSheetLayoutView="100" workbookViewId="0" topLeftCell="A1">
      <selection activeCell="F6" sqref="F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8" width="9.16015625" style="112" customWidth="1"/>
  </cols>
  <sheetData>
    <row r="1" spans="1:237" s="112" customFormat="1" ht="24.75" customHeight="1">
      <c r="A1" s="114" t="s">
        <v>0</v>
      </c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</row>
    <row r="2" spans="1:237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</row>
    <row r="3" spans="1:237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</row>
    <row r="4" spans="1:237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</row>
    <row r="5" spans="1:237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</row>
    <row r="6" spans="1:237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</row>
    <row r="7" spans="1:237" s="113" customFormat="1" ht="24.75" customHeight="1">
      <c r="A7" s="125" t="s">
        <v>24</v>
      </c>
      <c r="B7" s="126">
        <v>135.1</v>
      </c>
      <c r="C7" s="127" t="s">
        <v>25</v>
      </c>
      <c r="D7" s="126">
        <v>79.1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</row>
    <row r="8" spans="1:237" s="113" customFormat="1" ht="24.75" customHeight="1">
      <c r="A8" s="125" t="s">
        <v>26</v>
      </c>
      <c r="B8" s="126"/>
      <c r="C8" s="129" t="s">
        <v>27</v>
      </c>
      <c r="D8" s="126">
        <v>67.3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</row>
    <row r="9" spans="1:237" s="113" customFormat="1" ht="24.75" customHeight="1">
      <c r="A9" s="125" t="s">
        <v>28</v>
      </c>
      <c r="B9" s="126"/>
      <c r="C9" s="130" t="s">
        <v>29</v>
      </c>
      <c r="D9" s="126">
        <v>5.6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</row>
    <row r="10" spans="1:237" s="113" customFormat="1" ht="24.75" customHeight="1">
      <c r="A10" s="125" t="s">
        <v>30</v>
      </c>
      <c r="B10" s="126"/>
      <c r="C10" s="130" t="s">
        <v>31</v>
      </c>
      <c r="D10" s="126">
        <v>6.2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</row>
    <row r="11" spans="1:237" s="113" customFormat="1" ht="24.75" customHeight="1">
      <c r="A11" s="125" t="s">
        <v>32</v>
      </c>
      <c r="B11" s="126"/>
      <c r="C11" s="130" t="s">
        <v>33</v>
      </c>
      <c r="D11" s="126">
        <v>56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</row>
    <row r="12" spans="1:237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</row>
    <row r="13" spans="1:237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</row>
    <row r="14" spans="1:237" s="113" customFormat="1" ht="28.5" customHeight="1">
      <c r="A14" s="125" t="s">
        <v>38</v>
      </c>
      <c r="B14" s="126"/>
      <c r="C14" s="132" t="s">
        <v>39</v>
      </c>
      <c r="D14" s="126">
        <v>56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</row>
    <row r="15" spans="1:237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</row>
    <row r="16" spans="1:237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</row>
    <row r="17" spans="1:237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</row>
    <row r="18" spans="1:237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</row>
    <row r="19" spans="1:237" s="112" customFormat="1" ht="24" customHeight="1">
      <c r="A19" s="137"/>
      <c r="B19" s="135"/>
      <c r="C19" s="138" t="s">
        <v>48</v>
      </c>
      <c r="D19" s="126" t="e">
        <f>SUM(#REF!)</f>
        <v>#REF!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</row>
    <row r="20" spans="1:237" s="112" customFormat="1" ht="24" customHeight="1">
      <c r="A20" s="139" t="s">
        <v>49</v>
      </c>
      <c r="B20" s="135">
        <f>SUM(B7:B19)</f>
        <v>135.1</v>
      </c>
      <c r="C20" s="138" t="s">
        <v>50</v>
      </c>
      <c r="D20" s="126" t="e">
        <f>SUM(#REF!)</f>
        <v>#REF!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</row>
    <row r="21" spans="1:237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</row>
    <row r="22" spans="1:237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</row>
    <row r="23" spans="1:237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</row>
    <row r="24" spans="1:237" s="113" customFormat="1" ht="21" customHeight="1">
      <c r="A24" s="141" t="s">
        <v>53</v>
      </c>
      <c r="B24" s="135">
        <f>SUM(B20:B22)</f>
        <v>135.1</v>
      </c>
      <c r="C24" s="142" t="s">
        <v>54</v>
      </c>
      <c r="D24" s="135">
        <f>D7+D11</f>
        <v>135.1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</row>
    <row r="25" spans="5:237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2.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135.08</v>
      </c>
      <c r="F7" s="101">
        <f aca="true" t="shared" si="0" ref="F7:O7">SUM(F8:F12)</f>
        <v>39.42</v>
      </c>
      <c r="G7" s="101">
        <f t="shared" si="0"/>
        <v>14.2</v>
      </c>
      <c r="H7" s="101">
        <f t="shared" si="0"/>
        <v>6.31</v>
      </c>
      <c r="I7" s="101">
        <f t="shared" si="0"/>
        <v>4.2</v>
      </c>
      <c r="J7" s="101">
        <f t="shared" si="0"/>
        <v>3.15</v>
      </c>
      <c r="K7" s="101">
        <f t="shared" si="0"/>
        <v>6.2</v>
      </c>
      <c r="L7" s="101">
        <f t="shared" si="0"/>
        <v>5.42</v>
      </c>
      <c r="M7" s="101">
        <f t="shared" si="0"/>
        <v>0.18</v>
      </c>
      <c r="N7" s="101">
        <f t="shared" si="0"/>
        <v>0</v>
      </c>
      <c r="O7" s="101">
        <f t="shared" si="0"/>
        <v>56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72.88000000000002</v>
      </c>
      <c r="F8" s="105">
        <v>39.42</v>
      </c>
      <c r="G8" s="105">
        <v>14.2</v>
      </c>
      <c r="H8" s="105">
        <v>6.31</v>
      </c>
      <c r="I8" s="105">
        <v>4.2</v>
      </c>
      <c r="J8" s="105">
        <v>3.15</v>
      </c>
      <c r="K8" s="105"/>
      <c r="L8" s="105">
        <v>5.42</v>
      </c>
      <c r="M8" s="105">
        <v>0.18</v>
      </c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56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56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6.2</v>
      </c>
      <c r="F10" s="105"/>
      <c r="G10" s="105"/>
      <c r="H10" s="105"/>
      <c r="I10" s="105"/>
      <c r="J10" s="105"/>
      <c r="K10" s="105">
        <v>6.2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F16" sqref="F1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2.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79.08000000000003</v>
      </c>
      <c r="F7" s="101">
        <f t="shared" si="0"/>
        <v>39.42</v>
      </c>
      <c r="G7" s="101">
        <f t="shared" si="0"/>
        <v>14.2</v>
      </c>
      <c r="H7" s="101">
        <f t="shared" si="0"/>
        <v>6.31</v>
      </c>
      <c r="I7" s="101">
        <f t="shared" si="0"/>
        <v>4.2</v>
      </c>
      <c r="J7" s="101">
        <f t="shared" si="0"/>
        <v>3.15</v>
      </c>
      <c r="K7" s="101">
        <f t="shared" si="0"/>
        <v>6.2</v>
      </c>
      <c r="L7" s="101">
        <f t="shared" si="0"/>
        <v>5.42</v>
      </c>
      <c r="M7" s="101">
        <f t="shared" si="0"/>
        <v>0.18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72.88000000000002</v>
      </c>
      <c r="F8" s="105">
        <v>39.42</v>
      </c>
      <c r="G8" s="105">
        <v>14.2</v>
      </c>
      <c r="H8" s="105">
        <v>6.31</v>
      </c>
      <c r="I8" s="105">
        <v>4.2</v>
      </c>
      <c r="J8" s="105">
        <v>3.15</v>
      </c>
      <c r="K8" s="105"/>
      <c r="L8" s="105">
        <v>5.42</v>
      </c>
      <c r="M8" s="105">
        <v>0.18</v>
      </c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6.2</v>
      </c>
      <c r="F10" s="105"/>
      <c r="G10" s="105"/>
      <c r="H10" s="105"/>
      <c r="I10" s="105"/>
      <c r="J10" s="105"/>
      <c r="K10" s="105">
        <v>6.2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">
      <selection activeCell="A23" sqref="A23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7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7" customWidth="1"/>
    <col min="4" max="4" width="5.66015625" style="7" customWidth="1"/>
    <col min="5" max="5" width="14.33203125" style="7" customWidth="1"/>
    <col min="6" max="6" width="12.33203125" style="7" customWidth="1"/>
    <col min="7" max="7" width="8" style="7" customWidth="1"/>
    <col min="8" max="8" width="7.66015625" style="7" customWidth="1"/>
    <col min="9" max="9" width="9.16015625" style="7" customWidth="1"/>
    <col min="10" max="10" width="7.66015625" style="7" customWidth="1"/>
    <col min="11" max="11" width="8" style="7" customWidth="1"/>
    <col min="12" max="12" width="9.16015625" style="7" customWidth="1"/>
    <col min="13" max="13" width="8" style="7" customWidth="1"/>
    <col min="14" max="15" width="9.16015625" style="7" customWidth="1"/>
    <col min="16" max="17" width="7.16015625" style="7" customWidth="1"/>
    <col min="18" max="21" width="9.16015625" style="7" customWidth="1"/>
    <col min="22" max="22" width="8.83203125" style="7" customWidth="1"/>
    <col min="23" max="23" width="9" style="7" customWidth="1"/>
    <col min="24" max="25" width="9.16015625" style="7" customWidth="1"/>
    <col min="26" max="26" width="7.5" style="7" customWidth="1"/>
    <col min="27" max="27" width="7.66015625" style="7" customWidth="1"/>
    <col min="28" max="28" width="6.83203125" style="7" customWidth="1"/>
    <col min="29" max="30" width="7.16015625" style="7" customWidth="1"/>
    <col min="31" max="31" width="6.83203125" style="7" customWidth="1"/>
    <col min="32" max="16384" width="9.16015625" style="7" customWidth="1"/>
  </cols>
  <sheetData>
    <row r="1" s="7" customFormat="1" ht="12.75" customHeight="1">
      <c r="AE1" s="52" t="s">
        <v>261</v>
      </c>
    </row>
    <row r="2" spans="1:31" s="7" customFormat="1" ht="27.75" customHeight="1">
      <c r="A2" s="46" t="s">
        <v>262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30:31" s="7" customFormat="1" ht="25.5" customHeight="1">
      <c r="AD3" s="53" t="s">
        <v>263</v>
      </c>
      <c r="AE3" s="53"/>
    </row>
    <row r="4" spans="1:31" s="45" customFormat="1" ht="16.5" customHeight="1">
      <c r="A4" s="47" t="s">
        <v>264</v>
      </c>
      <c r="B4" s="47"/>
      <c r="C4" s="47"/>
      <c r="D4" s="14" t="s">
        <v>265</v>
      </c>
      <c r="E4" s="14" t="s">
        <v>266</v>
      </c>
      <c r="F4" s="14" t="s">
        <v>267</v>
      </c>
      <c r="G4" s="14" t="s">
        <v>268</v>
      </c>
      <c r="H4" s="14" t="s">
        <v>269</v>
      </c>
      <c r="I4" s="14" t="s">
        <v>270</v>
      </c>
      <c r="J4" s="14" t="s">
        <v>271</v>
      </c>
      <c r="K4" s="14" t="s">
        <v>272</v>
      </c>
      <c r="L4" s="14" t="s">
        <v>273</v>
      </c>
      <c r="M4" s="14" t="s">
        <v>274</v>
      </c>
      <c r="N4" s="14"/>
      <c r="O4" s="14"/>
      <c r="P4" s="14" t="s">
        <v>275</v>
      </c>
      <c r="Q4" s="14" t="s">
        <v>276</v>
      </c>
      <c r="R4" s="14" t="s">
        <v>277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45" customFormat="1" ht="18" customHeight="1">
      <c r="A5" s="14" t="s">
        <v>65</v>
      </c>
      <c r="B5" s="14" t="s">
        <v>66</v>
      </c>
      <c r="C5" s="14" t="s">
        <v>67</v>
      </c>
      <c r="D5" s="14"/>
      <c r="E5" s="14"/>
      <c r="F5" s="14"/>
      <c r="G5" s="14"/>
      <c r="H5" s="14"/>
      <c r="I5" s="14"/>
      <c r="J5" s="14"/>
      <c r="K5" s="14"/>
      <c r="L5" s="14"/>
      <c r="M5" s="14" t="s">
        <v>278</v>
      </c>
      <c r="N5" s="49" t="s">
        <v>279</v>
      </c>
      <c r="O5" s="49" t="s">
        <v>280</v>
      </c>
      <c r="P5" s="14"/>
      <c r="Q5" s="14"/>
      <c r="R5" s="14" t="s">
        <v>281</v>
      </c>
      <c r="S5" s="14"/>
      <c r="T5" s="14"/>
      <c r="U5" s="14"/>
      <c r="V5" s="14" t="s">
        <v>282</v>
      </c>
      <c r="W5" s="14"/>
      <c r="X5" s="14"/>
      <c r="Y5" s="14"/>
      <c r="Z5" s="14" t="s">
        <v>283</v>
      </c>
      <c r="AA5" s="14"/>
      <c r="AB5" s="14"/>
      <c r="AC5" s="14" t="s">
        <v>284</v>
      </c>
      <c r="AD5" s="14" t="s">
        <v>285</v>
      </c>
      <c r="AE5" s="14" t="s">
        <v>286</v>
      </c>
    </row>
    <row r="6" spans="1:31" s="45" customFormat="1" ht="34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49"/>
      <c r="O6" s="49"/>
      <c r="P6" s="14"/>
      <c r="Q6" s="14"/>
      <c r="R6" s="51" t="s">
        <v>287</v>
      </c>
      <c r="S6" s="51" t="s">
        <v>288</v>
      </c>
      <c r="T6" s="51" t="s">
        <v>289</v>
      </c>
      <c r="U6" s="51" t="s">
        <v>290</v>
      </c>
      <c r="V6" s="51" t="s">
        <v>291</v>
      </c>
      <c r="W6" s="51" t="s">
        <v>292</v>
      </c>
      <c r="X6" s="51" t="s">
        <v>293</v>
      </c>
      <c r="Y6" s="51" t="s">
        <v>294</v>
      </c>
      <c r="Z6" s="51" t="s">
        <v>295</v>
      </c>
      <c r="AA6" s="51" t="s">
        <v>296</v>
      </c>
      <c r="AB6" s="51" t="s">
        <v>297</v>
      </c>
      <c r="AC6" s="14"/>
      <c r="AD6" s="14"/>
      <c r="AE6" s="14"/>
    </row>
    <row r="7" spans="1:31" s="45" customFormat="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9"/>
      <c r="O7" s="49"/>
      <c r="P7" s="14"/>
      <c r="Q7" s="14"/>
      <c r="R7" s="51" t="s">
        <v>298</v>
      </c>
      <c r="S7" s="51" t="s">
        <v>298</v>
      </c>
      <c r="T7" s="51" t="s">
        <v>298</v>
      </c>
      <c r="U7" s="51" t="s">
        <v>298</v>
      </c>
      <c r="V7" s="51" t="s">
        <v>298</v>
      </c>
      <c r="W7" s="51" t="s">
        <v>298</v>
      </c>
      <c r="X7" s="51" t="s">
        <v>298</v>
      </c>
      <c r="Y7" s="51" t="s">
        <v>298</v>
      </c>
      <c r="Z7" s="51" t="s">
        <v>298</v>
      </c>
      <c r="AA7" s="51" t="s">
        <v>298</v>
      </c>
      <c r="AB7" s="51" t="s">
        <v>298</v>
      </c>
      <c r="AC7" s="51" t="s">
        <v>298</v>
      </c>
      <c r="AD7" s="14"/>
      <c r="AE7" s="14"/>
    </row>
    <row r="8" spans="1:32" s="7" customFormat="1" ht="18.7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  <c r="AD8" s="48">
        <v>30</v>
      </c>
      <c r="AE8" s="48">
        <v>31</v>
      </c>
      <c r="AF8" s="35"/>
    </row>
    <row r="9" spans="1:32" s="7" customFormat="1" ht="24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54"/>
    </row>
    <row r="10" spans="1:31" s="7" customFormat="1" ht="24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7" customFormat="1" ht="24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7" customFormat="1" ht="24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7" customFormat="1" ht="24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7" customFormat="1" ht="24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7" customFormat="1" ht="24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7" customFormat="1" ht="24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7" customFormat="1" ht="12.75" customHeight="1"/>
    <row r="18" s="7" customFormat="1" ht="12.75" customHeight="1"/>
    <row r="19" s="7" customFormat="1" ht="12.75" customHeight="1"/>
    <row r="20" s="7" customFormat="1" ht="12.75" customHeight="1"/>
    <row r="21" s="7" customFormat="1" ht="12.75" customHeight="1"/>
    <row r="22" s="7" customFormat="1" ht="12.75" customHeight="1"/>
    <row r="23" s="7" customFormat="1" ht="12.75" customHeight="1"/>
    <row r="24" s="7" customFormat="1" ht="12.75" customHeight="1">
      <c r="I24" s="50"/>
    </row>
    <row r="25" s="7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