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Sheet4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<sst xmlns="http://schemas.openxmlformats.org/spreadsheetml/2006/main" count="477" uniqueCount="328">
  <si>
    <t>附表4</t>
  </si>
  <si>
    <t>发改委2017年收支预算总表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</si>
  <si>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</si>
  <si>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</si>
  <si>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</si>
  <si>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</si>
  <si>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</si>
  <si>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</si>
  <si>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</si>
  <si>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</si>
  <si>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</si>
  <si>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</si>
  <si>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</si>
  <si>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</si>
  <si>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</si>
  <si>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</si>
  <si>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</si>
  <si>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</si>
  <si>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</si>
  <si>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</si>
  <si>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</si>
  <si>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</si>
  <si>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</si>
  <si>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</si>
  <si>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</si>
  <si>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</si>
  <si>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</si>
  <si>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</si>
  <si>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</si>
  <si>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</si>
  <si>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</si>
  <si>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</si>
  <si>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</si>
  <si>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</si>
  <si>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</si>
  <si>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</si>
  <si>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</si>
  <si>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</si>
  <si>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</si>
  <si>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</si>
  <si>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</si>
  <si>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</si>
  <si>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</si>
  <si>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</si>
  <si>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</si>
  <si>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</si>
  <si>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</si>
  <si>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</si>
  <si>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</si>
  <si>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</si>
  <si>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</si>
  <si>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</si>
  <si>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</si>
  <si>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</si>
  <si>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</si>
  <si>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</si>
  <si>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发改委2016年财政拨款明细表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</si>
  <si>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</si>
  <si>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</si>
  <si>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</si>
  <si>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</si>
  <si>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</si>
  <si>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</si>
  <si>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</si>
  <si>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</si>
  <si>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</si>
  <si>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</si>
  <si>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</si>
  <si>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</si>
  <si>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</si>
  <si>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</si>
  <si>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</si>
  <si>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</si>
  <si>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</si>
  <si>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</si>
  <si>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</si>
  <si>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</si>
  <si>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</si>
  <si>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发改委</t>
  </si>
  <si>
    <t>201</t>
  </si>
  <si>
    <t>04</t>
  </si>
  <si>
    <t>01</t>
  </si>
  <si>
    <t>行政运行</t>
  </si>
  <si>
    <t>99</t>
  </si>
  <si>
    <t xml:space="preserve">  其他发展与改革事务支出</t>
  </si>
  <si>
    <t>208</t>
  </si>
  <si>
    <t>05</t>
  </si>
  <si>
    <t xml:space="preserve">  归口管理的行政单位离退休</t>
  </si>
  <si>
    <t>发改委2016年财政拨款基本支出明细表</t>
  </si>
  <si>
    <t>附表7</t>
  </si>
  <si>
    <t>发改委2017年“三公”经费预算统计表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</si>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</sst>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0.0"/>
    <numFmt numFmtId="183" formatCode="#,##0;\(#,##0\)"/>
    <numFmt numFmtId="184" formatCode="\$#,##0;\(\$#,##0\)"/>
    <numFmt numFmtId="185" formatCode="#,##0;\-#,##0;&quot;-&quot;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i/>
      <sz val="16"/>
      <name val="Helv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9" fillId="3" borderId="0" applyNumberFormat="0" applyBorder="0" applyAlignment="0" applyProtection="0"/>
    <xf numFmtId="0" fontId="26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7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2" fillId="0" borderId="4" applyNumberFormat="0" applyFill="0" applyAlignment="0" applyProtection="0"/>
    <xf numFmtId="0" fontId="43" fillId="6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5" applyNumberFormat="0" applyFill="0" applyAlignment="0" applyProtection="0"/>
    <xf numFmtId="0" fontId="23" fillId="13" borderId="0" applyNumberFormat="0" applyBorder="0" applyAlignment="0" applyProtection="0"/>
    <xf numFmtId="0" fontId="43" fillId="6" borderId="0" applyNumberFormat="0" applyBorder="0" applyAlignment="0" applyProtection="0"/>
    <xf numFmtId="0" fontId="36" fillId="4" borderId="6" applyNumberFormat="0" applyAlignment="0" applyProtection="0"/>
    <xf numFmtId="0" fontId="1" fillId="14" borderId="0" applyNumberFormat="0" applyBorder="0" applyAlignment="0" applyProtection="0"/>
    <xf numFmtId="0" fontId="27" fillId="4" borderId="1" applyNumberFormat="0" applyAlignment="0" applyProtection="0"/>
    <xf numFmtId="0" fontId="31" fillId="7" borderId="7" applyNumberFormat="0" applyAlignment="0" applyProtection="0"/>
    <xf numFmtId="0" fontId="23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" fillId="16" borderId="0" applyNumberFormat="0" applyBorder="0" applyAlignment="0" applyProtection="0"/>
    <xf numFmtId="0" fontId="21" fillId="3" borderId="0" applyNumberFormat="0" applyBorder="0" applyAlignment="0" applyProtection="0"/>
    <xf numFmtId="0" fontId="35" fillId="14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3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2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0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3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43" fillId="6" borderId="0" applyNumberFormat="0" applyBorder="0" applyAlignment="0" applyProtection="0"/>
    <xf numFmtId="0" fontId="23" fillId="24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2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41" fillId="3" borderId="0" applyNumberFormat="0" applyBorder="0" applyAlignment="0" applyProtection="0"/>
    <xf numFmtId="0" fontId="32" fillId="19" borderId="0" applyNumberFormat="0" applyBorder="0" applyAlignment="0" applyProtection="0"/>
    <xf numFmtId="0" fontId="42" fillId="6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" fillId="8" borderId="0" applyNumberFormat="0" applyBorder="0" applyAlignment="0" applyProtection="0"/>
    <xf numFmtId="0" fontId="43" fillId="6" borderId="0" applyNumberFormat="0" applyBorder="0" applyAlignment="0" applyProtection="0"/>
    <xf numFmtId="0" fontId="3" fillId="2" borderId="0" applyNumberFormat="0" applyBorder="0" applyAlignment="0" applyProtection="0"/>
    <xf numFmtId="0" fontId="39" fillId="2" borderId="0" applyNumberFormat="0" applyBorder="0" applyAlignment="0" applyProtection="0"/>
    <xf numFmtId="185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" borderId="0" applyNumberFormat="0" applyBorder="0" applyAlignment="0" applyProtection="0"/>
    <xf numFmtId="183" fontId="8" fillId="0" borderId="0">
      <alignment/>
      <protection/>
    </xf>
    <xf numFmtId="0" fontId="51" fillId="27" borderId="0" applyNumberFormat="0" applyBorder="0" applyAlignment="0" applyProtection="0"/>
    <xf numFmtId="0" fontId="38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8" fillId="0" borderId="0">
      <alignment/>
      <protection/>
    </xf>
    <xf numFmtId="188" fontId="0" fillId="0" borderId="0" applyFont="0" applyFill="0" applyBorder="0" applyAlignment="0" applyProtection="0"/>
    <xf numFmtId="0" fontId="46" fillId="0" borderId="0" applyProtection="0">
      <alignment/>
    </xf>
    <xf numFmtId="184" fontId="8" fillId="0" borderId="0">
      <alignment/>
      <protection/>
    </xf>
    <xf numFmtId="2" fontId="46" fillId="0" borderId="0" applyProtection="0">
      <alignment/>
    </xf>
    <xf numFmtId="0" fontId="48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52" fillId="0" borderId="0" applyProtection="0">
      <alignment/>
    </xf>
    <xf numFmtId="0" fontId="45" fillId="0" borderId="0" applyProtection="0">
      <alignment/>
    </xf>
    <xf numFmtId="0" fontId="41" fillId="3" borderId="0" applyNumberFormat="0" applyBorder="0" applyAlignment="0" applyProtection="0"/>
    <xf numFmtId="0" fontId="48" fillId="22" borderId="12" applyNumberFormat="0" applyBorder="0" applyAlignment="0" applyProtection="0"/>
    <xf numFmtId="37" fontId="49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32" fillId="7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34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/>
      <protection/>
    </xf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4" fillId="6" borderId="0" applyNumberFormat="0" applyBorder="0" applyAlignment="0" applyProtection="0"/>
    <xf numFmtId="18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 vertical="center"/>
      <protection/>
    </xf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0" borderId="0">
      <alignment vertical="center"/>
      <protection/>
    </xf>
    <xf numFmtId="182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51" fillId="28" borderId="0" applyNumberFormat="0" applyBorder="0" applyAlignment="0" applyProtection="0"/>
    <xf numFmtId="0" fontId="9" fillId="0" borderId="0">
      <alignment vertical="center"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51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5" fillId="0" borderId="0">
      <alignment/>
      <protection/>
    </xf>
    <xf numFmtId="0" fontId="32" fillId="23" borderId="0" applyNumberFormat="0" applyBorder="0" applyAlignment="0" applyProtection="0"/>
    <xf numFmtId="38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58" fillId="0" borderId="0">
      <alignment/>
      <protection/>
    </xf>
  </cellStyleXfs>
  <cellXfs count="168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4"/>
      <c r="M4" s="164"/>
      <c r="N4" s="164"/>
      <c r="O4" s="164"/>
      <c r="P4" s="164"/>
      <c r="Q4" s="164"/>
      <c r="R4" s="164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5" t="s">
        <v>9</v>
      </c>
      <c r="F5" s="156" t="s">
        <v>10</v>
      </c>
      <c r="G5" s="157" t="s">
        <v>11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59"/>
      <c r="F6" s="135"/>
      <c r="G6" s="160" t="s">
        <v>12</v>
      </c>
      <c r="H6" s="161" t="s">
        <v>13</v>
      </c>
      <c r="I6" s="165" t="s">
        <v>14</v>
      </c>
      <c r="J6" s="165" t="s">
        <v>15</v>
      </c>
      <c r="K6" s="165" t="s">
        <v>16</v>
      </c>
      <c r="L6" s="166" t="s">
        <v>17</v>
      </c>
      <c r="M6" s="165" t="s">
        <v>18</v>
      </c>
      <c r="N6" s="165" t="s">
        <v>19</v>
      </c>
      <c r="O6" s="165" t="s">
        <v>20</v>
      </c>
      <c r="P6" s="165" t="s">
        <v>21</v>
      </c>
      <c r="Q6" s="165" t="s">
        <v>22</v>
      </c>
      <c r="R6" s="167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223.8</v>
      </c>
      <c r="C7" s="139" t="s">
        <v>25</v>
      </c>
      <c r="D7" s="138">
        <f>D8+D9+D10</f>
        <v>220.60000000000002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>
        <v>204.8</v>
      </c>
      <c r="E8" s="138"/>
      <c r="F8" s="138"/>
      <c r="G8" s="138">
        <v>204.8</v>
      </c>
      <c r="H8" s="138">
        <v>204.8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>
        <v>14.8</v>
      </c>
      <c r="E9" s="138"/>
      <c r="F9" s="138"/>
      <c r="G9" s="138">
        <v>14.8</v>
      </c>
      <c r="H9" s="138">
        <v>14.8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1</v>
      </c>
      <c r="E10" s="138"/>
      <c r="F10" s="138"/>
      <c r="G10" s="138">
        <v>1</v>
      </c>
      <c r="H10" s="138">
        <v>1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f>D12+D13+D14</f>
        <v>3.2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2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3.2</v>
      </c>
      <c r="E14" s="138"/>
      <c r="F14" s="138"/>
      <c r="G14" s="163">
        <v>3.2</v>
      </c>
      <c r="H14" s="163">
        <v>3.2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 aca="true" t="shared" si="0" ref="D16:D20"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 t="shared" si="0"/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 t="shared" si="0"/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 t="shared" si="0"/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223.8</v>
      </c>
      <c r="C20" s="150" t="s">
        <v>50</v>
      </c>
      <c r="D20" s="138">
        <f t="shared" si="0"/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223.8</v>
      </c>
      <c r="C24" s="154" t="s">
        <v>54</v>
      </c>
      <c r="D24" s="147">
        <f>D7+D11</f>
        <v>223.8</v>
      </c>
      <c r="E24" s="147">
        <f aca="true" t="shared" si="1" ref="E24:R24">SUM(E7:E23)</f>
        <v>0</v>
      </c>
      <c r="F24" s="147">
        <f t="shared" si="1"/>
        <v>0</v>
      </c>
      <c r="G24" s="147">
        <f t="shared" si="1"/>
        <v>223.8</v>
      </c>
      <c r="H24" s="147">
        <f t="shared" si="1"/>
        <v>223.8</v>
      </c>
      <c r="I24" s="147">
        <f t="shared" si="1"/>
        <v>0</v>
      </c>
      <c r="J24" s="147">
        <f t="shared" si="1"/>
        <v>0</v>
      </c>
      <c r="K24" s="147">
        <f t="shared" si="1"/>
        <v>0</v>
      </c>
      <c r="L24" s="147">
        <f t="shared" si="1"/>
        <v>0</v>
      </c>
      <c r="M24" s="147">
        <f t="shared" si="1"/>
        <v>0</v>
      </c>
      <c r="N24" s="147">
        <f t="shared" si="1"/>
        <v>0</v>
      </c>
      <c r="O24" s="147">
        <f t="shared" si="1"/>
        <v>0</v>
      </c>
      <c r="P24" s="147">
        <f t="shared" si="1"/>
        <v>0</v>
      </c>
      <c r="Q24" s="147">
        <f t="shared" si="1"/>
        <v>0</v>
      </c>
      <c r="R24" s="147">
        <f t="shared" si="1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276</v>
      </c>
    </row>
    <row r="2" spans="1:31" s="19" customFormat="1" ht="27.75" customHeight="1">
      <c r="A2" s="21" t="s">
        <v>277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278</v>
      </c>
      <c r="AE3" s="32"/>
    </row>
    <row r="4" spans="1:31" s="20" customFormat="1" ht="16.5" customHeight="1">
      <c r="A4" s="22" t="s">
        <v>279</v>
      </c>
      <c r="B4" s="22"/>
      <c r="C4" s="22"/>
      <c r="D4" s="23" t="s">
        <v>280</v>
      </c>
      <c r="E4" s="23" t="s">
        <v>281</v>
      </c>
      <c r="F4" s="23" t="s">
        <v>282</v>
      </c>
      <c r="G4" s="23" t="s">
        <v>283</v>
      </c>
      <c r="H4" s="23" t="s">
        <v>284</v>
      </c>
      <c r="I4" s="23" t="s">
        <v>285</v>
      </c>
      <c r="J4" s="23" t="s">
        <v>286</v>
      </c>
      <c r="K4" s="23" t="s">
        <v>287</v>
      </c>
      <c r="L4" s="23" t="s">
        <v>288</v>
      </c>
      <c r="M4" s="23" t="s">
        <v>289</v>
      </c>
      <c r="N4" s="23"/>
      <c r="O4" s="23"/>
      <c r="P4" s="23" t="s">
        <v>290</v>
      </c>
      <c r="Q4" s="23" t="s">
        <v>291</v>
      </c>
      <c r="R4" s="23" t="s">
        <v>292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62</v>
      </c>
      <c r="B5" s="23" t="s">
        <v>63</v>
      </c>
      <c r="C5" s="23" t="s">
        <v>64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293</v>
      </c>
      <c r="N5" s="28" t="s">
        <v>294</v>
      </c>
      <c r="O5" s="28" t="s">
        <v>295</v>
      </c>
      <c r="P5" s="23"/>
      <c r="Q5" s="23"/>
      <c r="R5" s="23" t="s">
        <v>296</v>
      </c>
      <c r="S5" s="23"/>
      <c r="T5" s="23"/>
      <c r="U5" s="23"/>
      <c r="V5" s="23" t="s">
        <v>297</v>
      </c>
      <c r="W5" s="23"/>
      <c r="X5" s="23"/>
      <c r="Y5" s="23"/>
      <c r="Z5" s="23" t="s">
        <v>298</v>
      </c>
      <c r="AA5" s="23"/>
      <c r="AB5" s="23"/>
      <c r="AC5" s="23" t="s">
        <v>299</v>
      </c>
      <c r="AD5" s="23" t="s">
        <v>300</v>
      </c>
      <c r="AE5" s="23" t="s">
        <v>301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302</v>
      </c>
      <c r="S6" s="30" t="s">
        <v>303</v>
      </c>
      <c r="T6" s="30" t="s">
        <v>304</v>
      </c>
      <c r="U6" s="30" t="s">
        <v>305</v>
      </c>
      <c r="V6" s="30" t="s">
        <v>306</v>
      </c>
      <c r="W6" s="30" t="s">
        <v>307</v>
      </c>
      <c r="X6" s="30" t="s">
        <v>308</v>
      </c>
      <c r="Y6" s="30" t="s">
        <v>309</v>
      </c>
      <c r="Z6" s="30" t="s">
        <v>310</v>
      </c>
      <c r="AA6" s="30" t="s">
        <v>311</v>
      </c>
      <c r="AB6" s="30" t="s">
        <v>312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313</v>
      </c>
      <c r="S7" s="30" t="s">
        <v>313</v>
      </c>
      <c r="T7" s="30" t="s">
        <v>313</v>
      </c>
      <c r="U7" s="30" t="s">
        <v>313</v>
      </c>
      <c r="V7" s="30" t="s">
        <v>313</v>
      </c>
      <c r="W7" s="30" t="s">
        <v>313</v>
      </c>
      <c r="X7" s="30" t="s">
        <v>313</v>
      </c>
      <c r="Y7" s="30" t="s">
        <v>313</v>
      </c>
      <c r="Z7" s="30" t="s">
        <v>313</v>
      </c>
      <c r="AA7" s="30" t="s">
        <v>313</v>
      </c>
      <c r="AB7" s="30" t="s">
        <v>313</v>
      </c>
      <c r="AC7" s="30" t="s">
        <v>313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314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315</v>
      </c>
      <c r="B4" s="14"/>
      <c r="C4" s="11"/>
    </row>
    <row r="5" spans="1:3" s="7" customFormat="1" ht="33" customHeight="1">
      <c r="A5" s="15" t="s">
        <v>316</v>
      </c>
      <c r="B5" s="16" t="s">
        <v>317</v>
      </c>
      <c r="C5" s="16" t="s">
        <v>265</v>
      </c>
    </row>
    <row r="6" spans="1:3" s="7" customFormat="1" ht="33" customHeight="1">
      <c r="A6" s="15" t="s">
        <v>318</v>
      </c>
      <c r="B6" s="17"/>
      <c r="C6" s="18"/>
    </row>
    <row r="7" spans="1:3" s="7" customFormat="1" ht="33" customHeight="1">
      <c r="A7" s="15" t="s">
        <v>319</v>
      </c>
      <c r="B7" s="17"/>
      <c r="C7" s="18"/>
    </row>
    <row r="8" spans="1:3" s="7" customFormat="1" ht="33" customHeight="1">
      <c r="A8" s="15" t="s">
        <v>320</v>
      </c>
      <c r="B8" s="17"/>
      <c r="C8" s="18"/>
    </row>
    <row r="9" spans="1:3" s="7" customFormat="1" ht="33" customHeight="1">
      <c r="A9" s="15" t="s">
        <v>321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322</v>
      </c>
      <c r="B11" s="17"/>
      <c r="C11" s="18"/>
    </row>
    <row r="12" spans="1:3" s="7" customFormat="1" ht="33" customHeight="1">
      <c r="A12" s="15" t="s">
        <v>323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5" sqref="D15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324</v>
      </c>
      <c r="C1" s="2"/>
      <c r="D1" s="2"/>
    </row>
    <row r="2" spans="1:4" s="1" customFormat="1" ht="33" customHeight="1">
      <c r="A2" s="3" t="s">
        <v>325</v>
      </c>
      <c r="B2" s="4" t="s">
        <v>326</v>
      </c>
      <c r="C2" s="4" t="s">
        <v>282</v>
      </c>
      <c r="D2" s="4" t="s">
        <v>327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2" width="49.33203125" style="124" customWidth="1"/>
    <col min="3" max="235" width="9.16015625" style="124" customWidth="1"/>
  </cols>
  <sheetData>
    <row r="1" spans="1:234" s="124" customFormat="1" ht="24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</row>
    <row r="2" spans="1:234" s="124" customFormat="1" ht="24.75" customHeight="1">
      <c r="A2" s="129" t="s">
        <v>1</v>
      </c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</row>
    <row r="3" spans="1:234" s="124" customFormat="1" ht="24.75" customHeight="1">
      <c r="A3" s="130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</row>
    <row r="4" spans="1:234" s="124" customFormat="1" ht="24.75" customHeight="1">
      <c r="A4" s="132" t="s">
        <v>3</v>
      </c>
      <c r="B4" s="132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</row>
    <row r="5" spans="1:234" s="124" customFormat="1" ht="24.75" customHeight="1">
      <c r="A5" s="134" t="s">
        <v>5</v>
      </c>
      <c r="B5" s="134" t="s">
        <v>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</row>
    <row r="6" spans="1:234" s="124" customFormat="1" ht="41.25" customHeight="1">
      <c r="A6" s="134"/>
      <c r="B6" s="13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</row>
    <row r="7" spans="1:234" s="125" customFormat="1" ht="24.75" customHeight="1">
      <c r="A7" s="137" t="s">
        <v>24</v>
      </c>
      <c r="B7" s="138">
        <v>223.8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</row>
    <row r="8" spans="1:234" s="125" customFormat="1" ht="24.75" customHeight="1">
      <c r="A8" s="137" t="s">
        <v>26</v>
      </c>
      <c r="B8" s="138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</row>
    <row r="9" spans="1:234" s="125" customFormat="1" ht="24.75" customHeight="1">
      <c r="A9" s="137" t="s">
        <v>28</v>
      </c>
      <c r="B9" s="13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</row>
    <row r="10" spans="1:234" s="125" customFormat="1" ht="24.75" customHeight="1">
      <c r="A10" s="137" t="s">
        <v>30</v>
      </c>
      <c r="B10" s="138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</row>
    <row r="11" spans="1:234" s="125" customFormat="1" ht="24.75" customHeight="1">
      <c r="A11" s="137" t="s">
        <v>32</v>
      </c>
      <c r="B11" s="138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</row>
    <row r="12" spans="1:234" s="125" customFormat="1" ht="30" customHeight="1">
      <c r="A12" s="137" t="s">
        <v>34</v>
      </c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</row>
    <row r="13" spans="1:234" s="125" customFormat="1" ht="24.75" customHeight="1">
      <c r="A13" s="137" t="s">
        <v>36</v>
      </c>
      <c r="B13" s="13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</row>
    <row r="14" spans="1:234" s="125" customFormat="1" ht="28.5" customHeight="1">
      <c r="A14" s="137" t="s">
        <v>38</v>
      </c>
      <c r="B14" s="138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</row>
    <row r="15" spans="1:234" s="125" customFormat="1" ht="24.75" customHeight="1">
      <c r="A15" s="145" t="s">
        <v>40</v>
      </c>
      <c r="B15" s="13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</row>
    <row r="16" spans="1:234" s="125" customFormat="1" ht="24.75" customHeight="1">
      <c r="A16" s="146" t="s">
        <v>42</v>
      </c>
      <c r="B16" s="147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</row>
    <row r="17" spans="1:234" s="125" customFormat="1" ht="24.75" customHeight="1">
      <c r="A17" s="149" t="s">
        <v>44</v>
      </c>
      <c r="B17" s="14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</row>
    <row r="18" spans="1:234" s="125" customFormat="1" ht="24.75" customHeight="1">
      <c r="A18" s="146" t="s">
        <v>46</v>
      </c>
      <c r="B18" s="147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</row>
    <row r="19" spans="1:234" s="124" customFormat="1" ht="24" customHeight="1">
      <c r="A19" s="149"/>
      <c r="B19" s="14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</row>
    <row r="20" spans="1:234" s="124" customFormat="1" ht="24" customHeight="1">
      <c r="A20" s="151" t="s">
        <v>49</v>
      </c>
      <c r="B20" s="147">
        <f>SUM(B7:B19)</f>
        <v>223.8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</row>
    <row r="21" spans="1:234" s="125" customFormat="1" ht="27" customHeight="1">
      <c r="A21" s="152" t="s">
        <v>51</v>
      </c>
      <c r="B21" s="147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</row>
    <row r="22" spans="1:234" s="125" customFormat="1" ht="24" customHeight="1">
      <c r="A22" s="152" t="s">
        <v>52</v>
      </c>
      <c r="B22" s="147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</row>
    <row r="23" spans="1:234" s="124" customFormat="1" ht="20.25" customHeight="1">
      <c r="A23" s="152"/>
      <c r="B23" s="14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</row>
    <row r="24" spans="1:234" s="125" customFormat="1" ht="21" customHeight="1">
      <c r="A24" s="153" t="s">
        <v>53</v>
      </c>
      <c r="B24" s="147">
        <f>SUM(B20:B22)</f>
        <v>223.8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</row>
    <row r="25" spans="3:234" s="124" customFormat="1" ht="19.5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2" width="42.66015625" style="124" customWidth="1"/>
    <col min="3" max="240" width="9.16015625" style="124" customWidth="1"/>
  </cols>
  <sheetData>
    <row r="1" spans="1:239" s="124" customFormat="1" ht="24.75" customHeight="1">
      <c r="A1" s="127"/>
      <c r="B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s="124" customFormat="1" ht="24.75" customHeight="1">
      <c r="A2" s="129" t="s">
        <v>1</v>
      </c>
      <c r="B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</row>
    <row r="3" spans="2:239" s="124" customFormat="1" ht="24.75" customHeight="1">
      <c r="B3" s="13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</row>
    <row r="4" spans="1:239" s="124" customFormat="1" ht="24.75" customHeight="1">
      <c r="A4" s="132" t="s">
        <v>4</v>
      </c>
      <c r="B4" s="13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</row>
    <row r="5" spans="1:239" s="124" customFormat="1" ht="24.75" customHeight="1">
      <c r="A5" s="134" t="s">
        <v>7</v>
      </c>
      <c r="B5" s="135" t="s">
        <v>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124" customFormat="1" ht="41.25" customHeight="1">
      <c r="A6" s="134"/>
      <c r="B6" s="135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</row>
    <row r="7" spans="1:239" s="125" customFormat="1" ht="24.75" customHeight="1">
      <c r="A7" s="139" t="s">
        <v>25</v>
      </c>
      <c r="B7" s="138">
        <v>220.60000000000002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125" customFormat="1" ht="24.75" customHeight="1">
      <c r="A8" s="141" t="s">
        <v>27</v>
      </c>
      <c r="B8" s="138">
        <v>204.8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</row>
    <row r="9" spans="1:239" s="125" customFormat="1" ht="24.75" customHeight="1">
      <c r="A9" s="142" t="s">
        <v>29</v>
      </c>
      <c r="B9" s="138">
        <v>14.8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</row>
    <row r="10" spans="1:239" s="125" customFormat="1" ht="24.75" customHeight="1">
      <c r="A10" s="142" t="s">
        <v>31</v>
      </c>
      <c r="B10" s="138">
        <v>1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</row>
    <row r="11" spans="1:239" s="125" customFormat="1" ht="24.75" customHeight="1">
      <c r="A11" s="142" t="s">
        <v>33</v>
      </c>
      <c r="B11" s="138">
        <v>3.2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</row>
    <row r="12" spans="1:239" s="125" customFormat="1" ht="30" customHeight="1">
      <c r="A12" s="143" t="s">
        <v>35</v>
      </c>
      <c r="B12" s="13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</row>
    <row r="13" spans="1:239" s="125" customFormat="1" ht="24.75" customHeight="1">
      <c r="A13" s="144" t="s">
        <v>37</v>
      </c>
      <c r="B13" s="13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</row>
    <row r="14" spans="1:239" s="125" customFormat="1" ht="28.5" customHeight="1">
      <c r="A14" s="144" t="s">
        <v>39</v>
      </c>
      <c r="B14" s="138">
        <v>3.2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</row>
    <row r="15" spans="1:239" s="125" customFormat="1" ht="24.75" customHeight="1">
      <c r="A15" s="144" t="s">
        <v>41</v>
      </c>
      <c r="B15" s="138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</row>
    <row r="16" spans="1:239" s="125" customFormat="1" ht="24.75" customHeight="1">
      <c r="A16" s="148" t="s">
        <v>43</v>
      </c>
      <c r="B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</row>
    <row r="17" spans="1:239" s="125" customFormat="1" ht="24.75" customHeight="1">
      <c r="A17" s="148" t="s">
        <v>45</v>
      </c>
      <c r="B17" s="138">
        <v>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</row>
    <row r="18" spans="1:239" s="125" customFormat="1" ht="24.75" customHeight="1">
      <c r="A18" s="148" t="s">
        <v>47</v>
      </c>
      <c r="B18" s="138">
        <v>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</row>
    <row r="19" spans="1:239" s="124" customFormat="1" ht="24" customHeight="1">
      <c r="A19" s="150" t="s">
        <v>48</v>
      </c>
      <c r="B19" s="138"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pans="1:239" s="124" customFormat="1" ht="24" customHeight="1">
      <c r="A20" s="150" t="s">
        <v>50</v>
      </c>
      <c r="B20" s="138">
        <v>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pans="1:239" s="125" customFormat="1" ht="27" customHeight="1">
      <c r="A21" s="150"/>
      <c r="B21" s="14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</row>
    <row r="22" spans="1:239" s="125" customFormat="1" ht="24" customHeight="1">
      <c r="A22" s="150"/>
      <c r="B22" s="14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</row>
    <row r="23" spans="1:239" s="124" customFormat="1" ht="20.25" customHeight="1">
      <c r="A23" s="150"/>
      <c r="B23" s="14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125" customFormat="1" ht="21" customHeight="1">
      <c r="A24" s="154" t="s">
        <v>54</v>
      </c>
      <c r="B24" s="147">
        <f>B7+B11</f>
        <v>223.8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</row>
    <row r="25" spans="4:239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5"/>
  <sheetViews>
    <sheetView tabSelected="1" zoomScaleSheetLayoutView="100" workbookViewId="0" topLeftCell="A7">
      <selection activeCell="B24" sqref="B24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36" width="9.16015625" style="124" customWidth="1"/>
  </cols>
  <sheetData>
    <row r="1" spans="1:235" s="124" customFormat="1" ht="24.75" customHeight="1">
      <c r="A1" s="126" t="s">
        <v>0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</row>
    <row r="2" spans="1:235" s="124" customFormat="1" ht="24.75" customHeight="1">
      <c r="A2" s="129" t="s">
        <v>1</v>
      </c>
      <c r="B2" s="129"/>
      <c r="C2" s="129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</row>
    <row r="3" spans="1:235" s="124" customFormat="1" ht="24.75" customHeight="1">
      <c r="A3" s="130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</row>
    <row r="4" spans="1:235" s="124" customFormat="1" ht="24.75" customHeight="1">
      <c r="A4" s="132" t="s">
        <v>3</v>
      </c>
      <c r="B4" s="132"/>
      <c r="C4" s="132" t="s">
        <v>4</v>
      </c>
      <c r="D4" s="133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</row>
    <row r="5" spans="1:235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</row>
    <row r="6" spans="1:235" s="124" customFormat="1" ht="41.25" customHeight="1">
      <c r="A6" s="134"/>
      <c r="B6" s="136"/>
      <c r="C6" s="134"/>
      <c r="D6" s="13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</row>
    <row r="7" spans="1:235" s="125" customFormat="1" ht="24.75" customHeight="1">
      <c r="A7" s="137" t="s">
        <v>24</v>
      </c>
      <c r="B7" s="138">
        <v>223.8</v>
      </c>
      <c r="C7" s="139" t="s">
        <v>25</v>
      </c>
      <c r="D7" s="138">
        <v>220.60000000000002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</row>
    <row r="8" spans="1:235" s="125" customFormat="1" ht="24.75" customHeight="1">
      <c r="A8" s="137"/>
      <c r="B8" s="138"/>
      <c r="C8" s="141" t="s">
        <v>27</v>
      </c>
      <c r="D8" s="138">
        <v>204.8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</row>
    <row r="9" spans="1:235" s="125" customFormat="1" ht="24.75" customHeight="1">
      <c r="A9" s="137"/>
      <c r="B9" s="138"/>
      <c r="C9" s="142" t="s">
        <v>29</v>
      </c>
      <c r="D9" s="138">
        <v>14.8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</row>
    <row r="10" spans="1:235" s="125" customFormat="1" ht="24.75" customHeight="1">
      <c r="A10" s="137"/>
      <c r="B10" s="138"/>
      <c r="C10" s="142" t="s">
        <v>31</v>
      </c>
      <c r="D10" s="138">
        <v>1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</row>
    <row r="11" spans="1:235" s="125" customFormat="1" ht="24.75" customHeight="1">
      <c r="A11" s="137"/>
      <c r="B11" s="138"/>
      <c r="C11" s="142" t="s">
        <v>33</v>
      </c>
      <c r="D11" s="138">
        <v>3.2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</row>
    <row r="12" spans="1:235" s="125" customFormat="1" ht="30" customHeight="1">
      <c r="A12" s="137"/>
      <c r="B12" s="138"/>
      <c r="C12" s="143" t="s">
        <v>35</v>
      </c>
      <c r="D12" s="138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</row>
    <row r="13" spans="1:235" s="125" customFormat="1" ht="24.75" customHeight="1">
      <c r="A13" s="137"/>
      <c r="B13" s="138"/>
      <c r="C13" s="144" t="s">
        <v>37</v>
      </c>
      <c r="D13" s="13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</row>
    <row r="14" spans="1:235" s="125" customFormat="1" ht="28.5" customHeight="1">
      <c r="A14" s="137"/>
      <c r="B14" s="138"/>
      <c r="C14" s="144" t="s">
        <v>39</v>
      </c>
      <c r="D14" s="138">
        <v>3.2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</row>
    <row r="15" spans="1:235" s="125" customFormat="1" ht="24.75" customHeight="1">
      <c r="A15" s="145"/>
      <c r="B15" s="138"/>
      <c r="C15" s="144" t="s">
        <v>41</v>
      </c>
      <c r="D15" s="138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</row>
    <row r="16" spans="1:235" s="125" customFormat="1" ht="24.75" customHeight="1">
      <c r="A16" s="146"/>
      <c r="B16" s="147"/>
      <c r="C16" s="148" t="s">
        <v>43</v>
      </c>
      <c r="D16" s="138">
        <v>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</row>
    <row r="17" spans="1:235" s="125" customFormat="1" ht="24.75" customHeight="1">
      <c r="A17" s="149"/>
      <c r="B17" s="147"/>
      <c r="C17" s="148" t="s">
        <v>45</v>
      </c>
      <c r="D17" s="138">
        <v>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</row>
    <row r="18" spans="1:235" s="125" customFormat="1" ht="24.75" customHeight="1">
      <c r="A18" s="146"/>
      <c r="B18" s="147"/>
      <c r="C18" s="148" t="s">
        <v>47</v>
      </c>
      <c r="D18" s="138">
        <v>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</row>
    <row r="19" spans="1:235" s="124" customFormat="1" ht="24" customHeight="1">
      <c r="A19" s="149"/>
      <c r="B19" s="147"/>
      <c r="C19" s="150" t="s">
        <v>48</v>
      </c>
      <c r="D19" s="138"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</row>
    <row r="20" spans="1:235" s="124" customFormat="1" ht="24" customHeight="1">
      <c r="A20" s="151"/>
      <c r="C20" s="150" t="s">
        <v>50</v>
      </c>
      <c r="D20" s="138">
        <v>0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</row>
    <row r="21" spans="1:235" s="125" customFormat="1" ht="27" customHeight="1">
      <c r="A21" s="152"/>
      <c r="B21" s="147"/>
      <c r="C21" s="150"/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</row>
    <row r="22" spans="1:235" s="125" customFormat="1" ht="24" customHeight="1">
      <c r="A22" s="152"/>
      <c r="B22" s="147"/>
      <c r="C22" s="150"/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</row>
    <row r="23" spans="1:235" s="124" customFormat="1" ht="20.25" customHeight="1">
      <c r="A23" s="152"/>
      <c r="B23" s="147"/>
      <c r="C23" s="150"/>
      <c r="D23" s="14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</row>
    <row r="24" spans="1:235" s="125" customFormat="1" ht="21" customHeight="1">
      <c r="A24" s="153" t="s">
        <v>53</v>
      </c>
      <c r="B24" s="147">
        <f>SUM(B7:B19)</f>
        <v>223.8</v>
      </c>
      <c r="C24" s="154" t="s">
        <v>54</v>
      </c>
      <c r="D24" s="147">
        <f>D7+D11</f>
        <v>223.8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</row>
    <row r="25" spans="5:235" s="124" customFormat="1" ht="19.5" customHeight="1"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B1">
      <selection activeCell="B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55</v>
      </c>
      <c r="B1" s="90"/>
      <c r="E1" s="91"/>
    </row>
    <row r="2" spans="1:15" ht="25.5" customHeight="1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3" t="s">
        <v>2</v>
      </c>
    </row>
    <row r="4" spans="1:15" ht="22.5" customHeight="1">
      <c r="A4" s="93" t="s">
        <v>57</v>
      </c>
      <c r="B4" s="94"/>
      <c r="C4" s="95"/>
      <c r="D4" s="96" t="s">
        <v>58</v>
      </c>
      <c r="E4" s="97" t="s">
        <v>59</v>
      </c>
      <c r="F4" s="98" t="s">
        <v>60</v>
      </c>
      <c r="G4" s="98"/>
      <c r="H4" s="98"/>
      <c r="I4" s="98"/>
      <c r="J4" s="98"/>
      <c r="K4" s="98"/>
      <c r="L4" s="98"/>
      <c r="M4" s="98"/>
      <c r="N4" s="98"/>
      <c r="O4" s="97" t="s">
        <v>61</v>
      </c>
    </row>
    <row r="5" spans="1:15" ht="18" customHeight="1">
      <c r="A5" s="99" t="s">
        <v>62</v>
      </c>
      <c r="B5" s="99" t="s">
        <v>63</v>
      </c>
      <c r="C5" s="100" t="s">
        <v>64</v>
      </c>
      <c r="D5" s="101"/>
      <c r="E5" s="97"/>
      <c r="F5" s="102" t="s">
        <v>65</v>
      </c>
      <c r="G5" s="103"/>
      <c r="H5" s="103"/>
      <c r="I5" s="103"/>
      <c r="J5" s="117"/>
      <c r="K5" s="118" t="s">
        <v>66</v>
      </c>
      <c r="L5" s="119" t="s">
        <v>67</v>
      </c>
      <c r="M5" s="120"/>
      <c r="N5" s="120"/>
      <c r="O5" s="97"/>
    </row>
    <row r="6" spans="1:15" ht="27" customHeight="1">
      <c r="A6" s="100"/>
      <c r="B6" s="100"/>
      <c r="C6" s="100"/>
      <c r="D6" s="101"/>
      <c r="E6" s="97"/>
      <c r="F6" s="104" t="s">
        <v>68</v>
      </c>
      <c r="G6" s="104" t="s">
        <v>69</v>
      </c>
      <c r="H6" s="102" t="s">
        <v>70</v>
      </c>
      <c r="I6" s="104" t="s">
        <v>71</v>
      </c>
      <c r="J6" s="104" t="s">
        <v>72</v>
      </c>
      <c r="K6" s="102" t="s">
        <v>73</v>
      </c>
      <c r="L6" s="121" t="s">
        <v>74</v>
      </c>
      <c r="M6" s="121" t="s">
        <v>75</v>
      </c>
      <c r="N6" s="121" t="s">
        <v>76</v>
      </c>
      <c r="O6" s="97"/>
    </row>
    <row r="7" spans="1:15" ht="31.5" customHeight="1">
      <c r="A7" s="105" t="s">
        <v>77</v>
      </c>
      <c r="B7" s="105" t="s">
        <v>77</v>
      </c>
      <c r="C7" s="106" t="s">
        <v>77</v>
      </c>
      <c r="D7" s="107" t="s">
        <v>78</v>
      </c>
      <c r="E7" s="108">
        <f>E8+E9+E10</f>
        <v>223.79999999999995</v>
      </c>
      <c r="F7" s="108"/>
      <c r="G7" s="108"/>
      <c r="H7" s="108"/>
      <c r="I7" s="122"/>
      <c r="J7" s="108"/>
      <c r="K7" s="108"/>
      <c r="L7" s="108"/>
      <c r="M7" s="108"/>
      <c r="N7" s="108"/>
      <c r="O7" s="108">
        <f>O8+O9+O10</f>
        <v>3.2</v>
      </c>
    </row>
    <row r="8" spans="1:15" s="88" customFormat="1" ht="27.75" customHeight="1">
      <c r="A8" s="109" t="s">
        <v>79</v>
      </c>
      <c r="B8" s="109" t="s">
        <v>80</v>
      </c>
      <c r="C8" s="110" t="s">
        <v>81</v>
      </c>
      <c r="D8" s="111" t="s">
        <v>82</v>
      </c>
      <c r="E8" s="112">
        <f aca="true" t="shared" si="0" ref="E8:E10">F8+G8+H8+I8+J8+K8+L8+M8+N8+O8</f>
        <v>219.59999999999997</v>
      </c>
      <c r="F8" s="112">
        <v>120</v>
      </c>
      <c r="G8" s="112">
        <v>43.2</v>
      </c>
      <c r="H8" s="112">
        <v>19.2</v>
      </c>
      <c r="I8" s="112">
        <v>12.8</v>
      </c>
      <c r="J8" s="112">
        <v>9.6</v>
      </c>
      <c r="K8" s="112"/>
      <c r="L8" s="112">
        <v>13.7</v>
      </c>
      <c r="M8" s="112">
        <v>0.2</v>
      </c>
      <c r="N8" s="112">
        <v>0.9</v>
      </c>
      <c r="O8" s="112"/>
    </row>
    <row r="9" spans="1:15" s="88" customFormat="1" ht="27.75" customHeight="1">
      <c r="A9" s="109" t="s">
        <v>79</v>
      </c>
      <c r="B9" s="109" t="s">
        <v>80</v>
      </c>
      <c r="C9" s="110" t="s">
        <v>83</v>
      </c>
      <c r="D9" s="111" t="s">
        <v>84</v>
      </c>
      <c r="E9" s="112">
        <f t="shared" si="0"/>
        <v>3.2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3.2</v>
      </c>
    </row>
    <row r="10" spans="1:15" s="88" customFormat="1" ht="27.75" customHeight="1">
      <c r="A10" s="109" t="s">
        <v>85</v>
      </c>
      <c r="B10" s="109" t="s">
        <v>86</v>
      </c>
      <c r="C10" s="110" t="s">
        <v>81</v>
      </c>
      <c r="D10" s="111" t="s">
        <v>87</v>
      </c>
      <c r="E10" s="112">
        <f t="shared" si="0"/>
        <v>1</v>
      </c>
      <c r="F10" s="112"/>
      <c r="G10" s="112"/>
      <c r="H10" s="112"/>
      <c r="I10" s="112"/>
      <c r="J10" s="112"/>
      <c r="K10" s="112">
        <v>1</v>
      </c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  <c r="O17" s="115"/>
    </row>
    <row r="18" spans="1:15" ht="9.75" customHeight="1">
      <c r="A18" s="116"/>
      <c r="B18" s="116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F9" sqref="F9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55</v>
      </c>
      <c r="B1" s="90"/>
      <c r="E1" s="91"/>
    </row>
    <row r="2" spans="1:14" s="87" customFormat="1" ht="25.5" customHeight="1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57</v>
      </c>
      <c r="B4" s="94"/>
      <c r="C4" s="95"/>
      <c r="D4" s="96" t="s">
        <v>58</v>
      </c>
      <c r="E4" s="97" t="s">
        <v>59</v>
      </c>
      <c r="F4" s="98" t="s">
        <v>60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62</v>
      </c>
      <c r="B5" s="99" t="s">
        <v>63</v>
      </c>
      <c r="C5" s="100" t="s">
        <v>64</v>
      </c>
      <c r="D5" s="101"/>
      <c r="E5" s="97"/>
      <c r="F5" s="102" t="s">
        <v>65</v>
      </c>
      <c r="G5" s="103"/>
      <c r="H5" s="103"/>
      <c r="I5" s="103"/>
      <c r="J5" s="117"/>
      <c r="K5" s="118" t="s">
        <v>66</v>
      </c>
      <c r="L5" s="119" t="s">
        <v>67</v>
      </c>
      <c r="M5" s="120"/>
      <c r="N5" s="120"/>
    </row>
    <row r="6" spans="1:14" s="87" customFormat="1" ht="27" customHeight="1">
      <c r="A6" s="100"/>
      <c r="B6" s="100"/>
      <c r="C6" s="100"/>
      <c r="D6" s="101"/>
      <c r="E6" s="97"/>
      <c r="F6" s="104" t="s">
        <v>68</v>
      </c>
      <c r="G6" s="104" t="s">
        <v>69</v>
      </c>
      <c r="H6" s="102" t="s">
        <v>70</v>
      </c>
      <c r="I6" s="104" t="s">
        <v>71</v>
      </c>
      <c r="J6" s="104" t="s">
        <v>72</v>
      </c>
      <c r="K6" s="102" t="s">
        <v>73</v>
      </c>
      <c r="L6" s="121" t="s">
        <v>74</v>
      </c>
      <c r="M6" s="121" t="s">
        <v>75</v>
      </c>
      <c r="N6" s="121" t="s">
        <v>76</v>
      </c>
    </row>
    <row r="7" spans="1:14" s="87" customFormat="1" ht="31.5" customHeight="1">
      <c r="A7" s="105" t="s">
        <v>77</v>
      </c>
      <c r="B7" s="105" t="s">
        <v>77</v>
      </c>
      <c r="C7" s="106" t="s">
        <v>77</v>
      </c>
      <c r="D7" s="107" t="s">
        <v>78</v>
      </c>
      <c r="E7" s="108">
        <f>E8+E9+E10</f>
        <v>220.59999999999997</v>
      </c>
      <c r="F7" s="108"/>
      <c r="G7" s="108"/>
      <c r="H7" s="108"/>
      <c r="I7" s="122"/>
      <c r="J7" s="108"/>
      <c r="K7" s="108"/>
      <c r="L7" s="108"/>
      <c r="M7" s="108"/>
      <c r="N7" s="108"/>
    </row>
    <row r="8" spans="1:14" s="88" customFormat="1" ht="27.75" customHeight="1">
      <c r="A8" s="109" t="s">
        <v>79</v>
      </c>
      <c r="B8" s="109" t="s">
        <v>80</v>
      </c>
      <c r="C8" s="110" t="s">
        <v>81</v>
      </c>
      <c r="D8" s="111" t="s">
        <v>82</v>
      </c>
      <c r="E8" s="112">
        <f>F8+G8+H8+I8+J8+K8+L8+M8+N8</f>
        <v>219.59999999999997</v>
      </c>
      <c r="F8" s="112">
        <v>120</v>
      </c>
      <c r="G8" s="112">
        <v>43.2</v>
      </c>
      <c r="H8" s="112">
        <v>19.2</v>
      </c>
      <c r="I8" s="112">
        <v>12.8</v>
      </c>
      <c r="J8" s="112">
        <v>9.6</v>
      </c>
      <c r="K8" s="112"/>
      <c r="L8" s="112">
        <v>13.7</v>
      </c>
      <c r="M8" s="112">
        <v>0.2</v>
      </c>
      <c r="N8" s="112">
        <v>0.9</v>
      </c>
    </row>
    <row r="9" spans="1:14" s="88" customFormat="1" ht="27.75" customHeight="1">
      <c r="A9" s="109" t="s">
        <v>79</v>
      </c>
      <c r="B9" s="109" t="s">
        <v>80</v>
      </c>
      <c r="C9" s="110" t="s">
        <v>83</v>
      </c>
      <c r="D9" s="111" t="s">
        <v>84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85</v>
      </c>
      <c r="B10" s="109" t="s">
        <v>86</v>
      </c>
      <c r="C10" s="110" t="s">
        <v>81</v>
      </c>
      <c r="D10" s="111" t="s">
        <v>87</v>
      </c>
      <c r="E10" s="112">
        <f>F10+G10+H10+I10+J10+K10+L10+M10+N10</f>
        <v>1</v>
      </c>
      <c r="F10" s="112"/>
      <c r="G10" s="112"/>
      <c r="H10" s="112"/>
      <c r="I10" s="112"/>
      <c r="J10" s="112"/>
      <c r="K10" s="112">
        <v>1</v>
      </c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</row>
    <row r="18" spans="1:2" s="87" customFormat="1" ht="9.75" customHeight="1">
      <c r="A18" s="116"/>
      <c r="B18" s="116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89</v>
      </c>
    </row>
    <row r="2" spans="1:4" ht="46.5" customHeight="1">
      <c r="A2" s="78" t="s">
        <v>90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91</v>
      </c>
      <c r="B4" s="82" t="s">
        <v>92</v>
      </c>
      <c r="C4" s="82" t="s">
        <v>93</v>
      </c>
      <c r="D4" s="82" t="s">
        <v>94</v>
      </c>
    </row>
    <row r="5" spans="1:4" s="77" customFormat="1" ht="25.5" customHeight="1">
      <c r="A5" s="83" t="s">
        <v>95</v>
      </c>
      <c r="B5" s="84">
        <v>0</v>
      </c>
      <c r="C5" s="84"/>
      <c r="D5" s="84"/>
    </row>
    <row r="6" spans="1:4" s="77" customFormat="1" ht="25.5" customHeight="1">
      <c r="A6" s="83" t="s">
        <v>96</v>
      </c>
      <c r="B6" s="85"/>
      <c r="C6" s="85"/>
      <c r="D6" s="86" t="e">
        <f aca="true" t="shared" si="0" ref="D6:D9">(B6/C6-1)*100</f>
        <v>#DIV/0!</v>
      </c>
    </row>
    <row r="7" spans="1:4" s="77" customFormat="1" ht="25.5" customHeight="1">
      <c r="A7" s="83" t="s">
        <v>97</v>
      </c>
      <c r="B7" s="85">
        <v>0.9</v>
      </c>
      <c r="C7" s="85">
        <v>0.9</v>
      </c>
      <c r="D7" s="86">
        <f t="shared" si="0"/>
        <v>0</v>
      </c>
    </row>
    <row r="8" spans="1:4" s="77" customFormat="1" ht="25.5" customHeight="1">
      <c r="A8" s="83" t="s">
        <v>98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0.9</v>
      </c>
      <c r="C9" s="85">
        <f>SUM(C5:C8)</f>
        <v>0.9</v>
      </c>
      <c r="D9" s="86">
        <f t="shared" si="0"/>
        <v>0</v>
      </c>
    </row>
    <row r="10" s="77" customFormat="1" ht="13.5">
      <c r="A10" s="77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100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101</v>
      </c>
      <c r="B4" s="66"/>
    </row>
    <row r="5" spans="1:2" s="62" customFormat="1" ht="19.5" customHeight="1">
      <c r="A5" s="67" t="s">
        <v>102</v>
      </c>
      <c r="B5" s="67" t="s">
        <v>103</v>
      </c>
    </row>
    <row r="6" spans="1:2" s="62" customFormat="1" ht="19.5" customHeight="1">
      <c r="A6" s="68" t="s">
        <v>104</v>
      </c>
      <c r="B6" s="69">
        <f>B7</f>
        <v>0</v>
      </c>
    </row>
    <row r="7" spans="1:2" s="62" customFormat="1" ht="19.5" customHeight="1">
      <c r="A7" s="70" t="s">
        <v>105</v>
      </c>
      <c r="B7" s="71">
        <f>SUM(B8:B11)</f>
        <v>0</v>
      </c>
    </row>
    <row r="8" spans="1:2" s="62" customFormat="1" ht="19.5" customHeight="1">
      <c r="A8" s="70" t="s">
        <v>106</v>
      </c>
      <c r="B8" s="72"/>
    </row>
    <row r="9" spans="1:2" s="62" customFormat="1" ht="19.5" customHeight="1">
      <c r="A9" s="70" t="s">
        <v>107</v>
      </c>
      <c r="B9" s="72"/>
    </row>
    <row r="10" spans="1:2" s="62" customFormat="1" ht="19.5" customHeight="1">
      <c r="A10" s="70" t="s">
        <v>108</v>
      </c>
      <c r="B10" s="72"/>
    </row>
    <row r="11" spans="1:2" s="62" customFormat="1" ht="19.5" customHeight="1">
      <c r="A11" s="70" t="s">
        <v>109</v>
      </c>
      <c r="B11" s="72"/>
    </row>
    <row r="12" spans="1:2" s="62" customFormat="1" ht="19.5" customHeight="1">
      <c r="A12" s="68" t="s">
        <v>110</v>
      </c>
      <c r="B12" s="71"/>
    </row>
    <row r="13" spans="1:2" s="62" customFormat="1" ht="19.5" customHeight="1">
      <c r="A13" s="70" t="s">
        <v>111</v>
      </c>
      <c r="B13" s="71"/>
    </row>
    <row r="14" spans="1:2" s="62" customFormat="1" ht="19.5" customHeight="1">
      <c r="A14" s="70" t="s">
        <v>112</v>
      </c>
      <c r="B14" s="72"/>
    </row>
    <row r="15" spans="1:2" s="62" customFormat="1" ht="19.5" customHeight="1">
      <c r="A15" s="70" t="s">
        <v>113</v>
      </c>
      <c r="B15" s="72"/>
    </row>
    <row r="16" spans="1:2" s="62" customFormat="1" ht="19.5" customHeight="1">
      <c r="A16" s="70" t="s">
        <v>114</v>
      </c>
      <c r="B16" s="72"/>
    </row>
    <row r="17" spans="1:2" s="62" customFormat="1" ht="19.5" customHeight="1">
      <c r="A17" s="70" t="s">
        <v>115</v>
      </c>
      <c r="B17" s="71">
        <f>SUM(B18:B20)</f>
        <v>0</v>
      </c>
    </row>
    <row r="18" spans="1:2" s="62" customFormat="1" ht="19.5" customHeight="1">
      <c r="A18" s="70" t="s">
        <v>112</v>
      </c>
      <c r="B18" s="72"/>
    </row>
    <row r="19" spans="1:2" s="62" customFormat="1" ht="19.5" customHeight="1">
      <c r="A19" s="70" t="s">
        <v>113</v>
      </c>
      <c r="B19" s="72"/>
    </row>
    <row r="20" spans="1:2" s="62" customFormat="1" ht="19.5" customHeight="1">
      <c r="A20" s="73" t="s">
        <v>116</v>
      </c>
      <c r="B20" s="72"/>
    </row>
    <row r="21" spans="1:2" s="62" customFormat="1" ht="19.5" customHeight="1">
      <c r="A21" s="68" t="s">
        <v>117</v>
      </c>
      <c r="B21" s="71">
        <f>SUM(B22:B23)</f>
        <v>0</v>
      </c>
    </row>
    <row r="22" spans="1:2" s="62" customFormat="1" ht="19.5" customHeight="1">
      <c r="A22" s="68" t="s">
        <v>118</v>
      </c>
      <c r="B22" s="72"/>
    </row>
    <row r="23" spans="1:2" s="62" customFormat="1" ht="19.5" customHeight="1">
      <c r="A23" s="68" t="s">
        <v>119</v>
      </c>
      <c r="B23" s="71">
        <f>SUM(B24:B27)</f>
        <v>0</v>
      </c>
    </row>
    <row r="24" spans="1:2" s="62" customFormat="1" ht="19.5" customHeight="1">
      <c r="A24" s="68" t="s">
        <v>120</v>
      </c>
      <c r="B24" s="72"/>
    </row>
    <row r="25" spans="1:2" s="62" customFormat="1" ht="19.5" customHeight="1">
      <c r="A25" s="68" t="s">
        <v>121</v>
      </c>
      <c r="B25" s="72"/>
    </row>
    <row r="26" spans="1:2" s="62" customFormat="1" ht="19.5" customHeight="1">
      <c r="A26" s="68" t="s">
        <v>122</v>
      </c>
      <c r="B26" s="72"/>
    </row>
    <row r="27" spans="1:2" s="62" customFormat="1" ht="19.5" customHeight="1">
      <c r="A27" s="68" t="s">
        <v>123</v>
      </c>
      <c r="B27" s="72"/>
    </row>
    <row r="28" spans="1:2" s="62" customFormat="1" ht="19.5" customHeight="1">
      <c r="A28" s="68" t="s">
        <v>124</v>
      </c>
      <c r="B28" s="71"/>
    </row>
    <row r="29" spans="1:2" s="62" customFormat="1" ht="19.5" customHeight="1">
      <c r="A29" s="68" t="s">
        <v>125</v>
      </c>
      <c r="B29" s="71"/>
    </row>
    <row r="30" spans="1:2" s="62" customFormat="1" ht="19.5" customHeight="1">
      <c r="A30" s="73" t="s">
        <v>126</v>
      </c>
      <c r="B30" s="72"/>
    </row>
    <row r="31" spans="1:2" s="62" customFormat="1" ht="19.5" customHeight="1">
      <c r="A31" s="73" t="s">
        <v>127</v>
      </c>
      <c r="B31" s="72"/>
    </row>
    <row r="32" spans="1:2" s="62" customFormat="1" ht="19.5" customHeight="1">
      <c r="A32" s="73" t="s">
        <v>128</v>
      </c>
      <c r="B32" s="72"/>
    </row>
    <row r="33" spans="1:2" s="62" customFormat="1" ht="19.5" customHeight="1">
      <c r="A33" s="73" t="s">
        <v>129</v>
      </c>
      <c r="B33" s="72"/>
    </row>
    <row r="34" spans="1:2" s="62" customFormat="1" ht="19.5" customHeight="1">
      <c r="A34" s="73" t="s">
        <v>130</v>
      </c>
      <c r="B34" s="72"/>
    </row>
    <row r="35" spans="1:2" s="62" customFormat="1" ht="19.5" customHeight="1">
      <c r="A35" s="73" t="s">
        <v>131</v>
      </c>
      <c r="B35" s="72"/>
    </row>
    <row r="36" spans="1:2" s="62" customFormat="1" ht="19.5" customHeight="1">
      <c r="A36" s="73" t="s">
        <v>132</v>
      </c>
      <c r="B36" s="72"/>
    </row>
    <row r="37" spans="1:2" s="62" customFormat="1" ht="19.5" customHeight="1">
      <c r="A37" s="73" t="s">
        <v>133</v>
      </c>
      <c r="B37" s="72"/>
    </row>
    <row r="38" spans="1:2" s="62" customFormat="1" ht="19.5" customHeight="1">
      <c r="A38" s="73" t="s">
        <v>134</v>
      </c>
      <c r="B38" s="72"/>
    </row>
    <row r="39" spans="1:2" s="63" customFormat="1" ht="19.5" customHeight="1">
      <c r="A39" s="74" t="s">
        <v>135</v>
      </c>
      <c r="B39" s="72"/>
    </row>
    <row r="40" spans="1:2" s="62" customFormat="1" ht="19.5" customHeight="1">
      <c r="A40" s="74" t="s">
        <v>136</v>
      </c>
      <c r="B40" s="72"/>
    </row>
    <row r="41" spans="1:2" s="62" customFormat="1" ht="19.5" customHeight="1">
      <c r="A41" s="73" t="s">
        <v>137</v>
      </c>
      <c r="B41" s="72"/>
    </row>
    <row r="42" spans="1:2" s="62" customFormat="1" ht="19.5" customHeight="1">
      <c r="A42" s="68" t="s">
        <v>138</v>
      </c>
      <c r="B42" s="71"/>
    </row>
    <row r="43" spans="1:2" s="62" customFormat="1" ht="19.5" customHeight="1">
      <c r="A43" s="73" t="s">
        <v>139</v>
      </c>
      <c r="B43" s="72"/>
    </row>
    <row r="44" spans="1:2" s="62" customFormat="1" ht="19.5" customHeight="1">
      <c r="A44" s="73" t="s">
        <v>140</v>
      </c>
      <c r="B44" s="72"/>
    </row>
    <row r="45" spans="1:2" s="62" customFormat="1" ht="19.5" customHeight="1">
      <c r="A45" s="73" t="s">
        <v>141</v>
      </c>
      <c r="B45" s="72"/>
    </row>
    <row r="46" spans="1:2" s="62" customFormat="1" ht="19.5" customHeight="1">
      <c r="A46" s="73" t="s">
        <v>142</v>
      </c>
      <c r="B46" s="72"/>
    </row>
    <row r="47" spans="1:2" s="62" customFormat="1" ht="19.5" customHeight="1">
      <c r="A47" s="73" t="s">
        <v>143</v>
      </c>
      <c r="B47" s="72"/>
    </row>
    <row r="48" spans="1:2" s="62" customFormat="1" ht="19.5" customHeight="1">
      <c r="A48" s="68" t="s">
        <v>144</v>
      </c>
      <c r="B48" s="71"/>
    </row>
    <row r="49" spans="1:2" s="62" customFormat="1" ht="19.5" customHeight="1">
      <c r="A49" s="73" t="s">
        <v>126</v>
      </c>
      <c r="B49" s="72"/>
    </row>
    <row r="50" spans="1:2" s="62" customFormat="1" ht="19.5" customHeight="1">
      <c r="A50" s="73" t="s">
        <v>127</v>
      </c>
      <c r="B50" s="72"/>
    </row>
    <row r="51" spans="1:2" s="62" customFormat="1" ht="19.5" customHeight="1">
      <c r="A51" s="73" t="s">
        <v>145</v>
      </c>
      <c r="B51" s="72"/>
    </row>
    <row r="52" spans="1:2" s="62" customFormat="1" ht="19.5" customHeight="1">
      <c r="A52" s="68" t="s">
        <v>146</v>
      </c>
      <c r="B52" s="72"/>
    </row>
    <row r="53" spans="1:2" s="62" customFormat="1" ht="19.5" customHeight="1">
      <c r="A53" s="68" t="s">
        <v>147</v>
      </c>
      <c r="B53" s="71"/>
    </row>
    <row r="54" spans="1:2" s="62" customFormat="1" ht="19.5" customHeight="1">
      <c r="A54" s="73" t="s">
        <v>139</v>
      </c>
      <c r="B54" s="72"/>
    </row>
    <row r="55" spans="1:2" s="62" customFormat="1" ht="19.5" customHeight="1">
      <c r="A55" s="73" t="s">
        <v>140</v>
      </c>
      <c r="B55" s="72"/>
    </row>
    <row r="56" spans="1:2" s="62" customFormat="1" ht="19.5" customHeight="1">
      <c r="A56" s="73" t="s">
        <v>141</v>
      </c>
      <c r="B56" s="72"/>
    </row>
    <row r="57" spans="1:2" s="62" customFormat="1" ht="19.5" customHeight="1">
      <c r="A57" s="73" t="s">
        <v>142</v>
      </c>
      <c r="B57" s="72"/>
    </row>
    <row r="58" spans="1:2" s="62" customFormat="1" ht="19.5" customHeight="1">
      <c r="A58" s="73" t="s">
        <v>148</v>
      </c>
      <c r="B58" s="72"/>
    </row>
    <row r="59" spans="1:2" s="62" customFormat="1" ht="19.5" customHeight="1">
      <c r="A59" s="68" t="s">
        <v>149</v>
      </c>
      <c r="B59" s="72"/>
    </row>
    <row r="60" spans="1:2" s="62" customFormat="1" ht="19.5" customHeight="1">
      <c r="A60" s="68" t="s">
        <v>150</v>
      </c>
      <c r="B60" s="71"/>
    </row>
    <row r="61" spans="1:2" s="62" customFormat="1" ht="19.5" customHeight="1">
      <c r="A61" s="73" t="s">
        <v>151</v>
      </c>
      <c r="B61" s="71"/>
    </row>
    <row r="62" spans="1:2" s="62" customFormat="1" ht="19.5" customHeight="1">
      <c r="A62" s="72" t="s">
        <v>152</v>
      </c>
      <c r="B62" s="72"/>
    </row>
    <row r="63" spans="1:2" s="62" customFormat="1" ht="19.5" customHeight="1">
      <c r="A63" s="72" t="s">
        <v>153</v>
      </c>
      <c r="B63" s="72"/>
    </row>
    <row r="64" spans="1:2" s="62" customFormat="1" ht="19.5" customHeight="1">
      <c r="A64" s="72" t="s">
        <v>154</v>
      </c>
      <c r="B64" s="72"/>
    </row>
    <row r="65" spans="1:2" s="62" customFormat="1" ht="19.5" customHeight="1">
      <c r="A65" s="72" t="s">
        <v>155</v>
      </c>
      <c r="B65" s="72"/>
    </row>
    <row r="66" spans="1:2" s="62" customFormat="1" ht="19.5" customHeight="1">
      <c r="A66" s="72" t="s">
        <v>156</v>
      </c>
      <c r="B66" s="72"/>
    </row>
    <row r="67" spans="1:2" s="62" customFormat="1" ht="19.5" customHeight="1">
      <c r="A67" s="73" t="s">
        <v>157</v>
      </c>
      <c r="B67" s="71"/>
    </row>
    <row r="68" spans="1:2" s="62" customFormat="1" ht="19.5" customHeight="1">
      <c r="A68" s="73" t="s">
        <v>113</v>
      </c>
      <c r="B68" s="72"/>
    </row>
    <row r="69" spans="1:2" s="62" customFormat="1" ht="19.5" customHeight="1">
      <c r="A69" s="73" t="s">
        <v>158</v>
      </c>
      <c r="B69" s="72"/>
    </row>
    <row r="70" spans="1:2" s="62" customFormat="1" ht="19.5" customHeight="1">
      <c r="A70" s="73" t="s">
        <v>159</v>
      </c>
      <c r="B70" s="72"/>
    </row>
    <row r="71" spans="1:2" s="62" customFormat="1" ht="19.5" customHeight="1">
      <c r="A71" s="73" t="s">
        <v>160</v>
      </c>
      <c r="B71" s="72"/>
    </row>
    <row r="72" spans="1:2" s="62" customFormat="1" ht="19.5" customHeight="1">
      <c r="A72" s="73" t="s">
        <v>161</v>
      </c>
      <c r="B72" s="71"/>
    </row>
    <row r="73" spans="1:2" s="62" customFormat="1" ht="19.5" customHeight="1">
      <c r="A73" s="73" t="s">
        <v>113</v>
      </c>
      <c r="B73" s="72"/>
    </row>
    <row r="74" spans="1:2" s="62" customFormat="1" ht="19.5" customHeight="1">
      <c r="A74" s="73" t="s">
        <v>158</v>
      </c>
      <c r="B74" s="72"/>
    </row>
    <row r="75" spans="1:2" s="62" customFormat="1" ht="19.5" customHeight="1">
      <c r="A75" s="73" t="s">
        <v>162</v>
      </c>
      <c r="B75" s="72"/>
    </row>
    <row r="76" spans="1:2" s="62" customFormat="1" ht="19.5" customHeight="1">
      <c r="A76" s="73" t="s">
        <v>163</v>
      </c>
      <c r="B76" s="72"/>
    </row>
    <row r="77" spans="1:2" s="62" customFormat="1" ht="19.5" customHeight="1">
      <c r="A77" s="73" t="s">
        <v>164</v>
      </c>
      <c r="B77" s="71"/>
    </row>
    <row r="78" spans="1:2" s="62" customFormat="1" ht="19.5" customHeight="1">
      <c r="A78" s="73" t="s">
        <v>165</v>
      </c>
      <c r="B78" s="72"/>
    </row>
    <row r="79" spans="1:2" s="62" customFormat="1" ht="19.5" customHeight="1">
      <c r="A79" s="73" t="s">
        <v>166</v>
      </c>
      <c r="B79" s="72"/>
    </row>
    <row r="80" spans="1:2" s="62" customFormat="1" ht="19.5" customHeight="1">
      <c r="A80" s="73" t="s">
        <v>167</v>
      </c>
      <c r="B80" s="72"/>
    </row>
    <row r="81" spans="1:2" s="62" customFormat="1" ht="19.5" customHeight="1">
      <c r="A81" s="73" t="s">
        <v>168</v>
      </c>
      <c r="B81" s="72"/>
    </row>
    <row r="82" spans="1:2" s="62" customFormat="1" ht="19.5" customHeight="1">
      <c r="A82" s="70" t="s">
        <v>169</v>
      </c>
      <c r="B82" s="71"/>
    </row>
    <row r="83" spans="1:2" s="62" customFormat="1" ht="19.5" customHeight="1">
      <c r="A83" s="73" t="s">
        <v>170</v>
      </c>
      <c r="B83" s="71"/>
    </row>
    <row r="84" spans="1:2" s="62" customFormat="1" ht="19.5" customHeight="1">
      <c r="A84" s="73" t="s">
        <v>171</v>
      </c>
      <c r="B84" s="72"/>
    </row>
    <row r="85" spans="1:2" s="62" customFormat="1" ht="19.5" customHeight="1">
      <c r="A85" s="73" t="s">
        <v>172</v>
      </c>
      <c r="B85" s="72"/>
    </row>
    <row r="86" spans="1:2" s="62" customFormat="1" ht="19.5" customHeight="1">
      <c r="A86" s="73" t="s">
        <v>173</v>
      </c>
      <c r="B86" s="72"/>
    </row>
    <row r="87" spans="1:2" s="62" customFormat="1" ht="19.5" customHeight="1">
      <c r="A87" s="73" t="s">
        <v>174</v>
      </c>
      <c r="B87" s="72"/>
    </row>
    <row r="88" spans="1:2" s="62" customFormat="1" ht="19.5" customHeight="1">
      <c r="A88" s="73" t="s">
        <v>175</v>
      </c>
      <c r="B88" s="71"/>
    </row>
    <row r="89" spans="1:2" s="62" customFormat="1" ht="19.5" customHeight="1">
      <c r="A89" s="73" t="s">
        <v>173</v>
      </c>
      <c r="B89" s="72"/>
    </row>
    <row r="90" spans="1:2" s="62" customFormat="1" ht="19.5" customHeight="1">
      <c r="A90" s="73" t="s">
        <v>176</v>
      </c>
      <c r="B90" s="72"/>
    </row>
    <row r="91" spans="1:2" s="62" customFormat="1" ht="19.5" customHeight="1">
      <c r="A91" s="73" t="s">
        <v>177</v>
      </c>
      <c r="B91" s="72"/>
    </row>
    <row r="92" spans="1:2" s="62" customFormat="1" ht="19.5" customHeight="1">
      <c r="A92" s="73" t="s">
        <v>178</v>
      </c>
      <c r="B92" s="72"/>
    </row>
    <row r="93" spans="1:2" s="62" customFormat="1" ht="19.5" customHeight="1">
      <c r="A93" s="73" t="s">
        <v>179</v>
      </c>
      <c r="B93" s="71"/>
    </row>
    <row r="94" spans="1:2" s="62" customFormat="1" ht="19.5" customHeight="1">
      <c r="A94" s="73" t="s">
        <v>180</v>
      </c>
      <c r="B94" s="72"/>
    </row>
    <row r="95" spans="1:2" s="62" customFormat="1" ht="19.5" customHeight="1">
      <c r="A95" s="73" t="s">
        <v>181</v>
      </c>
      <c r="B95" s="72"/>
    </row>
    <row r="96" spans="1:2" s="62" customFormat="1" ht="19.5" customHeight="1">
      <c r="A96" s="73" t="s">
        <v>182</v>
      </c>
      <c r="B96" s="72"/>
    </row>
    <row r="97" spans="1:2" s="62" customFormat="1" ht="19.5" customHeight="1">
      <c r="A97" s="73" t="s">
        <v>183</v>
      </c>
      <c r="B97" s="72"/>
    </row>
    <row r="98" spans="1:2" s="62" customFormat="1" ht="19.5" customHeight="1">
      <c r="A98" s="73" t="s">
        <v>184</v>
      </c>
      <c r="B98" s="71"/>
    </row>
    <row r="99" spans="1:2" s="62" customFormat="1" ht="19.5" customHeight="1">
      <c r="A99" s="73" t="s">
        <v>185</v>
      </c>
      <c r="B99" s="72"/>
    </row>
    <row r="100" spans="1:2" s="62" customFormat="1" ht="19.5" customHeight="1">
      <c r="A100" s="73" t="s">
        <v>186</v>
      </c>
      <c r="B100" s="72"/>
    </row>
    <row r="101" spans="1:2" s="62" customFormat="1" ht="19.5" customHeight="1">
      <c r="A101" s="73" t="s">
        <v>187</v>
      </c>
      <c r="B101" s="72"/>
    </row>
    <row r="102" spans="1:2" s="62" customFormat="1" ht="19.5" customHeight="1">
      <c r="A102" s="73" t="s">
        <v>188</v>
      </c>
      <c r="B102" s="72"/>
    </row>
    <row r="103" spans="1:2" s="62" customFormat="1" ht="19.5" customHeight="1">
      <c r="A103" s="73" t="s">
        <v>189</v>
      </c>
      <c r="B103" s="72"/>
    </row>
    <row r="104" spans="1:2" s="62" customFormat="1" ht="19.5" customHeight="1">
      <c r="A104" s="73" t="s">
        <v>190</v>
      </c>
      <c r="B104" s="72"/>
    </row>
    <row r="105" spans="1:2" s="62" customFormat="1" ht="19.5" customHeight="1">
      <c r="A105" s="73" t="s">
        <v>191</v>
      </c>
      <c r="B105" s="72"/>
    </row>
    <row r="106" spans="1:2" s="62" customFormat="1" ht="19.5" customHeight="1">
      <c r="A106" s="73" t="s">
        <v>192</v>
      </c>
      <c r="B106" s="72"/>
    </row>
    <row r="107" spans="1:2" s="62" customFormat="1" ht="19.5" customHeight="1">
      <c r="A107" s="73" t="s">
        <v>193</v>
      </c>
      <c r="B107" s="71"/>
    </row>
    <row r="108" spans="1:2" s="62" customFormat="1" ht="19.5" customHeight="1">
      <c r="A108" s="73" t="s">
        <v>194</v>
      </c>
      <c r="B108" s="72"/>
    </row>
    <row r="109" spans="1:2" s="62" customFormat="1" ht="19.5" customHeight="1">
      <c r="A109" s="73" t="s">
        <v>195</v>
      </c>
      <c r="B109" s="72"/>
    </row>
    <row r="110" spans="1:2" s="62" customFormat="1" ht="19.5" customHeight="1">
      <c r="A110" s="73" t="s">
        <v>196</v>
      </c>
      <c r="B110" s="72"/>
    </row>
    <row r="111" spans="1:2" s="62" customFormat="1" ht="19.5" customHeight="1">
      <c r="A111" s="73" t="s">
        <v>197</v>
      </c>
      <c r="B111" s="72"/>
    </row>
    <row r="112" spans="1:2" s="62" customFormat="1" ht="19.5" customHeight="1">
      <c r="A112" s="73" t="s">
        <v>198</v>
      </c>
      <c r="B112" s="72"/>
    </row>
    <row r="113" spans="1:2" s="62" customFormat="1" ht="19.5" customHeight="1">
      <c r="A113" s="73" t="s">
        <v>199</v>
      </c>
      <c r="B113" s="72"/>
    </row>
    <row r="114" spans="1:2" s="62" customFormat="1" ht="19.5" customHeight="1">
      <c r="A114" s="73" t="s">
        <v>200</v>
      </c>
      <c r="B114" s="71"/>
    </row>
    <row r="115" spans="1:2" s="62" customFormat="1" ht="19.5" customHeight="1">
      <c r="A115" s="73" t="s">
        <v>201</v>
      </c>
      <c r="B115" s="72"/>
    </row>
    <row r="116" spans="1:2" s="62" customFormat="1" ht="19.5" customHeight="1">
      <c r="A116" s="73" t="s">
        <v>202</v>
      </c>
      <c r="B116" s="72"/>
    </row>
    <row r="117" spans="1:2" s="62" customFormat="1" ht="19.5" customHeight="1">
      <c r="A117" s="73" t="s">
        <v>203</v>
      </c>
      <c r="B117" s="72"/>
    </row>
    <row r="118" spans="1:2" s="62" customFormat="1" ht="19.5" customHeight="1">
      <c r="A118" s="73" t="s">
        <v>204</v>
      </c>
      <c r="B118" s="72"/>
    </row>
    <row r="119" spans="1:2" s="62" customFormat="1" ht="19.5" customHeight="1">
      <c r="A119" s="73" t="s">
        <v>205</v>
      </c>
      <c r="B119" s="72"/>
    </row>
    <row r="120" spans="1:2" s="62" customFormat="1" ht="19.5" customHeight="1">
      <c r="A120" s="73" t="s">
        <v>206</v>
      </c>
      <c r="B120" s="72"/>
    </row>
    <row r="121" spans="1:2" s="62" customFormat="1" ht="19.5" customHeight="1">
      <c r="A121" s="73" t="s">
        <v>207</v>
      </c>
      <c r="B121" s="72"/>
    </row>
    <row r="122" spans="1:2" s="62" customFormat="1" ht="19.5" customHeight="1">
      <c r="A122" s="73" t="s">
        <v>208</v>
      </c>
      <c r="B122" s="72"/>
    </row>
    <row r="123" spans="1:2" s="62" customFormat="1" ht="19.5" customHeight="1">
      <c r="A123" s="70" t="s">
        <v>209</v>
      </c>
      <c r="B123" s="71"/>
    </row>
    <row r="124" spans="1:2" s="62" customFormat="1" ht="19.5" customHeight="1">
      <c r="A124" s="73" t="s">
        <v>210</v>
      </c>
      <c r="B124" s="71"/>
    </row>
    <row r="125" spans="1:2" s="62" customFormat="1" ht="19.5" customHeight="1">
      <c r="A125" s="73" t="s">
        <v>211</v>
      </c>
      <c r="B125" s="72"/>
    </row>
    <row r="126" spans="1:2" s="62" customFormat="1" ht="19.5" customHeight="1">
      <c r="A126" s="73" t="s">
        <v>212</v>
      </c>
      <c r="B126" s="72"/>
    </row>
    <row r="127" spans="1:2" s="62" customFormat="1" ht="19.5" customHeight="1">
      <c r="A127" s="73" t="s">
        <v>213</v>
      </c>
      <c r="B127" s="72"/>
    </row>
    <row r="128" spans="1:2" s="62" customFormat="1" ht="19.5" customHeight="1">
      <c r="A128" s="73" t="s">
        <v>214</v>
      </c>
      <c r="B128" s="72"/>
    </row>
    <row r="129" spans="1:2" s="62" customFormat="1" ht="19.5" customHeight="1">
      <c r="A129" s="73" t="s">
        <v>215</v>
      </c>
      <c r="B129" s="72"/>
    </row>
    <row r="130" spans="1:2" s="62" customFormat="1" ht="19.5" customHeight="1">
      <c r="A130" s="73" t="s">
        <v>216</v>
      </c>
      <c r="B130" s="72"/>
    </row>
    <row r="131" spans="1:2" s="62" customFormat="1" ht="19.5" customHeight="1">
      <c r="A131" s="73" t="s">
        <v>217</v>
      </c>
      <c r="B131" s="71"/>
    </row>
    <row r="132" spans="1:2" s="62" customFormat="1" ht="19.5" customHeight="1">
      <c r="A132" s="73" t="s">
        <v>218</v>
      </c>
      <c r="B132" s="72"/>
    </row>
    <row r="133" spans="1:2" s="62" customFormat="1" ht="19.5" customHeight="1">
      <c r="A133" s="73" t="s">
        <v>219</v>
      </c>
      <c r="B133" s="72"/>
    </row>
    <row r="134" spans="1:2" s="62" customFormat="1" ht="19.5" customHeight="1">
      <c r="A134" s="73" t="s">
        <v>220</v>
      </c>
      <c r="B134" s="72"/>
    </row>
    <row r="135" spans="1:2" s="62" customFormat="1" ht="19.5" customHeight="1">
      <c r="A135" s="73" t="s">
        <v>221</v>
      </c>
      <c r="B135" s="72"/>
    </row>
    <row r="136" spans="1:2" s="62" customFormat="1" ht="19.5" customHeight="1">
      <c r="A136" s="73" t="s">
        <v>222</v>
      </c>
      <c r="B136" s="72"/>
    </row>
    <row r="137" spans="1:2" s="62" customFormat="1" ht="19.5" customHeight="1">
      <c r="A137" s="73" t="s">
        <v>223</v>
      </c>
      <c r="B137" s="71"/>
    </row>
    <row r="138" spans="1:2" s="62" customFormat="1" ht="19.5" customHeight="1">
      <c r="A138" s="73" t="s">
        <v>224</v>
      </c>
      <c r="B138" s="72"/>
    </row>
    <row r="139" spans="1:2" s="62" customFormat="1" ht="19.5" customHeight="1">
      <c r="A139" s="73" t="s">
        <v>225</v>
      </c>
      <c r="B139" s="72"/>
    </row>
    <row r="140" spans="1:2" s="62" customFormat="1" ht="19.5" customHeight="1">
      <c r="A140" s="70" t="s">
        <v>226</v>
      </c>
      <c r="B140" s="71"/>
    </row>
    <row r="141" spans="1:2" s="62" customFormat="1" ht="19.5" customHeight="1">
      <c r="A141" s="73" t="s">
        <v>227</v>
      </c>
      <c r="B141" s="71"/>
    </row>
    <row r="142" spans="1:2" s="62" customFormat="1" ht="19.5" customHeight="1">
      <c r="A142" s="73" t="s">
        <v>228</v>
      </c>
      <c r="B142" s="72"/>
    </row>
    <row r="143" spans="1:2" s="62" customFormat="1" ht="19.5" customHeight="1">
      <c r="A143" s="73" t="s">
        <v>229</v>
      </c>
      <c r="B143" s="72"/>
    </row>
    <row r="144" spans="1:2" s="62" customFormat="1" ht="19.5" customHeight="1">
      <c r="A144" s="73" t="s">
        <v>230</v>
      </c>
      <c r="B144" s="72"/>
    </row>
    <row r="145" spans="1:2" s="62" customFormat="1" ht="19.5" customHeight="1">
      <c r="A145" s="73" t="s">
        <v>231</v>
      </c>
      <c r="B145" s="72"/>
    </row>
    <row r="146" spans="1:2" s="62" customFormat="1" ht="19.5" customHeight="1">
      <c r="A146" s="73" t="s">
        <v>232</v>
      </c>
      <c r="B146" s="72"/>
    </row>
    <row r="147" spans="1:2" s="62" customFormat="1" ht="19.5" customHeight="1">
      <c r="A147" s="70" t="s">
        <v>233</v>
      </c>
      <c r="B147" s="71"/>
    </row>
    <row r="148" spans="1:2" s="62" customFormat="1" ht="19.5" customHeight="1">
      <c r="A148" s="73" t="s">
        <v>234</v>
      </c>
      <c r="B148" s="72"/>
    </row>
    <row r="149" spans="1:2" s="62" customFormat="1" ht="19.5" customHeight="1">
      <c r="A149" s="73" t="s">
        <v>235</v>
      </c>
      <c r="B149" s="71"/>
    </row>
    <row r="150" spans="1:2" s="62" customFormat="1" ht="19.5" customHeight="1">
      <c r="A150" s="74" t="s">
        <v>236</v>
      </c>
      <c r="B150" s="72"/>
    </row>
    <row r="151" spans="1:2" s="62" customFormat="1" ht="19.5" customHeight="1">
      <c r="A151" s="73" t="s">
        <v>237</v>
      </c>
      <c r="B151" s="72"/>
    </row>
    <row r="152" spans="1:2" s="62" customFormat="1" ht="19.5" customHeight="1">
      <c r="A152" s="73" t="s">
        <v>238</v>
      </c>
      <c r="B152" s="72"/>
    </row>
    <row r="153" spans="1:2" s="62" customFormat="1" ht="19.5" customHeight="1">
      <c r="A153" s="73" t="s">
        <v>239</v>
      </c>
      <c r="B153" s="72"/>
    </row>
    <row r="154" spans="1:2" s="62" customFormat="1" ht="19.5" customHeight="1">
      <c r="A154" s="73" t="s">
        <v>240</v>
      </c>
      <c r="B154" s="72"/>
    </row>
    <row r="155" spans="1:2" s="62" customFormat="1" ht="19.5" customHeight="1">
      <c r="A155" s="73" t="s">
        <v>241</v>
      </c>
      <c r="B155" s="72"/>
    </row>
    <row r="156" spans="1:2" s="62" customFormat="1" ht="19.5" customHeight="1">
      <c r="A156" s="73" t="s">
        <v>242</v>
      </c>
      <c r="B156" s="72"/>
    </row>
    <row r="157" spans="1:2" s="62" customFormat="1" ht="19.5" customHeight="1">
      <c r="A157" s="73" t="s">
        <v>243</v>
      </c>
      <c r="B157" s="72"/>
    </row>
    <row r="158" spans="1:2" s="62" customFormat="1" ht="19.5" customHeight="1">
      <c r="A158" s="73" t="s">
        <v>244</v>
      </c>
      <c r="B158" s="71"/>
    </row>
    <row r="159" spans="1:2" s="62" customFormat="1" ht="19.5" customHeight="1">
      <c r="A159" s="74" t="s">
        <v>245</v>
      </c>
      <c r="B159" s="72"/>
    </row>
    <row r="160" spans="1:2" s="62" customFormat="1" ht="19.5" customHeight="1">
      <c r="A160" s="73" t="s">
        <v>246</v>
      </c>
      <c r="B160" s="72"/>
    </row>
    <row r="161" spans="1:2" s="62" customFormat="1" ht="19.5" customHeight="1">
      <c r="A161" s="73" t="s">
        <v>247</v>
      </c>
      <c r="B161" s="72"/>
    </row>
    <row r="162" spans="1:2" s="62" customFormat="1" ht="19.5" customHeight="1">
      <c r="A162" s="73" t="s">
        <v>248</v>
      </c>
      <c r="B162" s="72"/>
    </row>
    <row r="163" spans="1:2" s="62" customFormat="1" ht="19.5" customHeight="1">
      <c r="A163" s="73" t="s">
        <v>249</v>
      </c>
      <c r="B163" s="72"/>
    </row>
    <row r="164" spans="1:2" s="62" customFormat="1" ht="19.5" customHeight="1">
      <c r="A164" s="73" t="s">
        <v>250</v>
      </c>
      <c r="B164" s="72"/>
    </row>
    <row r="165" spans="1:2" s="62" customFormat="1" ht="19.5" customHeight="1">
      <c r="A165" s="73" t="s">
        <v>251</v>
      </c>
      <c r="B165" s="72"/>
    </row>
    <row r="166" spans="1:2" s="62" customFormat="1" ht="19.5" customHeight="1">
      <c r="A166" s="73" t="s">
        <v>252</v>
      </c>
      <c r="B166" s="72"/>
    </row>
    <row r="167" spans="1:2" s="62" customFormat="1" ht="19.5" customHeight="1">
      <c r="A167" s="73" t="s">
        <v>253</v>
      </c>
      <c r="B167" s="72"/>
    </row>
    <row r="168" spans="1:2" s="62" customFormat="1" ht="19.5" customHeight="1">
      <c r="A168" s="73" t="s">
        <v>254</v>
      </c>
      <c r="B168" s="72"/>
    </row>
    <row r="169" spans="1:2" s="62" customFormat="1" ht="19.5" customHeight="1">
      <c r="A169" s="70" t="s">
        <v>255</v>
      </c>
      <c r="B169" s="72"/>
    </row>
    <row r="170" spans="1:2" s="62" customFormat="1" ht="19.5" customHeight="1">
      <c r="A170" s="70" t="s">
        <v>256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257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258</v>
      </c>
    </row>
    <row r="2" spans="1:20" s="19" customFormat="1" ht="25.5" customHeight="1">
      <c r="A2" s="38" t="s">
        <v>259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260</v>
      </c>
    </row>
    <row r="4" spans="1:25" s="19" customFormat="1" ht="21" customHeight="1">
      <c r="A4" s="39" t="s">
        <v>57</v>
      </c>
      <c r="B4" s="39"/>
      <c r="C4" s="40"/>
      <c r="D4" s="23" t="s">
        <v>261</v>
      </c>
      <c r="E4" s="41" t="s">
        <v>262</v>
      </c>
      <c r="F4" s="42" t="s">
        <v>263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264</v>
      </c>
      <c r="R4" s="54" t="s">
        <v>265</v>
      </c>
      <c r="S4" s="54" t="s">
        <v>266</v>
      </c>
      <c r="T4" s="54" t="s">
        <v>267</v>
      </c>
      <c r="U4" s="59"/>
      <c r="V4" s="59"/>
      <c r="W4" s="59"/>
      <c r="X4" s="59"/>
      <c r="Y4" s="59"/>
    </row>
    <row r="5" spans="1:25" s="19" customFormat="1" ht="21" customHeight="1">
      <c r="A5" s="43" t="s">
        <v>62</v>
      </c>
      <c r="B5" s="44" t="s">
        <v>63</v>
      </c>
      <c r="C5" s="45" t="s">
        <v>64</v>
      </c>
      <c r="D5" s="23"/>
      <c r="E5" s="41"/>
      <c r="F5" s="46" t="s">
        <v>8</v>
      </c>
      <c r="G5" s="47" t="s">
        <v>13</v>
      </c>
      <c r="H5" s="48" t="s">
        <v>268</v>
      </c>
      <c r="I5" s="54" t="s">
        <v>269</v>
      </c>
      <c r="J5" s="48" t="s">
        <v>17</v>
      </c>
      <c r="K5" s="55" t="s">
        <v>270</v>
      </c>
      <c r="L5" s="55" t="s">
        <v>271</v>
      </c>
      <c r="M5" s="56" t="s">
        <v>272</v>
      </c>
      <c r="N5" s="56" t="s">
        <v>273</v>
      </c>
      <c r="O5" s="56" t="s">
        <v>274</v>
      </c>
      <c r="P5" s="55" t="s">
        <v>275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77</v>
      </c>
      <c r="B7" s="51" t="s">
        <v>77</v>
      </c>
      <c r="C7" s="51" t="s">
        <v>77</v>
      </c>
      <c r="D7" s="51" t="s">
        <v>77</v>
      </c>
      <c r="E7" s="51" t="s">
        <v>77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2018-01-10T05:22:27Z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