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<sst xmlns="http://schemas.openxmlformats.org/spreadsheetml/2006/main" count="107" uniqueCount="99">
  <si>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</si>
  <si>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检察院2017年收支预算总表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</si>
  <si>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</si>
  <si>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</si>
  <si>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</si>
  <si>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</si>
  <si>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</si>
  <si>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</si>
  <si>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</si>
  <si>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</si>
  <si>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</si>
  <si>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</si>
  <si>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</si>
  <si>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</si>
  <si>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</si>
  <si>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</si>
  <si>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</si>
  <si>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</si>
  <si>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</si>
  <si>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</si>
  <si>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</si>
  <si>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</si>
  <si>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</si>
  <si>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</si>
  <si>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</si>
  <si>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</si>
  <si>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</si>
  <si>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</si>
  <si>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</si>
  <si>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</si>
  <si>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</si>
  <si>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</si>
  <si>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</si>
  <si>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</si>
  <si>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</si>
  <si>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</si>
  <si>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</si>
  <si>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</si>
  <si>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</si>
  <si>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</si>
  <si>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</si>
  <si>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</si>
  <si>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</si>
  <si>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</si>
  <si>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</si>
  <si>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</si>
  <si>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</si>
  <si>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</si>
  <si>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</si>
  <si>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</si>
  <si>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</si>
  <si>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</si>
  <si>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</si>
  <si>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</si>
  <si>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</si>
  <si>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</si>
  <si>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检察院2017年财政拨款明细表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</si>
  <si>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</si>
  <si>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</si>
  <si>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</si>
  <si>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</si>
  <si>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</si>
  <si>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</si>
  <si>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</si>
  <si>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</si>
  <si>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</si>
  <si>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</si>
  <si>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</si>
  <si>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</si>
  <si>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</si>
  <si>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</si>
  <si>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</si>
  <si>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</si>
  <si>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</si>
  <si>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</si>
  <si>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</si>
  <si>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</si>
  <si>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</si>
  <si>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检察院</t>
  </si>
  <si>
    <t>204</t>
  </si>
  <si>
    <t>04</t>
  </si>
  <si>
    <t>01</t>
  </si>
  <si>
    <t>行政运行</t>
  </si>
  <si>
    <t>99</t>
  </si>
  <si>
    <t xml:space="preserve">  其他检察支出</t>
  </si>
  <si>
    <t>208</t>
  </si>
  <si>
    <t>05</t>
  </si>
  <si>
    <t xml:space="preserve">  归口管理的行政单位离退休</t>
  </si>
  <si>
    <t>附表7</t>
  </si>
  <si>
    <t>检察院2017年“三公”经费预算统计表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</si>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</sst>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#,##0;\(#,##0\)"/>
    <numFmt numFmtId="178" formatCode="* #,##0.00;* \-#,##0.00;* &quot;-&quot;??;@"/>
    <numFmt numFmtId="179" formatCode="&quot;￥&quot;* _-#,##0;&quot;￥&quot;* \-#,##0;&quot;￥&quot;* _-&quot;-&quot;;@"/>
    <numFmt numFmtId="180" formatCode="_-&quot;$&quot;* #,##0_-;\-&quot;$&quot;* #,##0_-;_-&quot;$&quot;* &quot;-&quot;_-;_-@_-"/>
    <numFmt numFmtId="181" formatCode="&quot;￥&quot;* _-#,##0.00;&quot;￥&quot;* \-#,##0.00;&quot;￥&quot;* _-&quot;-&quot;??;@"/>
    <numFmt numFmtId="182" formatCode="0.0"/>
    <numFmt numFmtId="183" formatCode="* #,##0;* \-#,##0;* &quot;-&quot;;@"/>
    <numFmt numFmtId="184" formatCode="_-* #,##0_$_-;\-* #,##0_$_-;_-* &quot;-&quot;_$_-;_-@_-"/>
    <numFmt numFmtId="185" formatCode="_-* #,##0&quot;$&quot;_-;\-* #,##0&quot;$&quot;_-;_-* &quot;-&quot;&quot;$&quot;_-;_-@_-"/>
    <numFmt numFmtId="186" formatCode="#,##0;\-#,##0;&quot;-&quot;"/>
    <numFmt numFmtId="187" formatCode="_(&quot;$&quot;* #,##0.00_);_(&quot;$&quot;* \(#,##0.00\);_(&quot;$&quot;* &quot;-&quot;??_);_(@_)"/>
    <numFmt numFmtId="188" formatCode="\$#,##0.00;\(\$#,##0.00\)"/>
    <numFmt numFmtId="189" formatCode="yyyy&quot;年&quot;m&quot;月&quot;d&quot;日&quot;;@"/>
    <numFmt numFmtId="190" formatCode="\$#,##0;\(\$#,##0\)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0"/>
      <name val="Times New Roman"/>
      <family val="1"/>
    </font>
    <font>
      <sz val="11"/>
      <color indexed="8"/>
      <name val="微软雅黑"/>
      <family val="2"/>
    </font>
    <font>
      <sz val="12"/>
      <color indexed="8"/>
      <name val="宋体"/>
      <family val="0"/>
    </font>
    <font>
      <b/>
      <sz val="11"/>
      <color indexed="9"/>
      <name val="微软雅黑"/>
      <family val="2"/>
    </font>
    <font>
      <sz val="11"/>
      <color indexed="62"/>
      <name val="微软雅黑"/>
      <family val="2"/>
    </font>
    <font>
      <sz val="11"/>
      <color indexed="9"/>
      <name val="微软雅黑"/>
      <family val="2"/>
    </font>
    <font>
      <sz val="11"/>
      <color indexed="17"/>
      <name val="宋体"/>
      <family val="0"/>
    </font>
    <font>
      <sz val="11"/>
      <color indexed="17"/>
      <name val="微软雅黑"/>
      <family val="2"/>
    </font>
    <font>
      <sz val="12"/>
      <color indexed="16"/>
      <name val="宋体"/>
      <family val="0"/>
    </font>
    <font>
      <sz val="11"/>
      <color indexed="20"/>
      <name val="微软雅黑"/>
      <family val="2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u val="single"/>
      <sz val="9"/>
      <color indexed="36"/>
      <name val="宋体"/>
      <family val="0"/>
    </font>
    <font>
      <b/>
      <sz val="21"/>
      <name val="楷体_GB2312"/>
      <family val="3"/>
    </font>
    <font>
      <sz val="11"/>
      <color indexed="60"/>
      <name val="微软雅黑"/>
      <family val="2"/>
    </font>
    <font>
      <sz val="8"/>
      <name val="Arial"/>
      <family val="2"/>
    </font>
    <font>
      <b/>
      <sz val="11"/>
      <color indexed="52"/>
      <name val="微软雅黑"/>
      <family val="2"/>
    </font>
    <font>
      <sz val="12"/>
      <color indexed="17"/>
      <name val="宋体"/>
      <family val="0"/>
    </font>
    <font>
      <b/>
      <sz val="12"/>
      <name val="Arial"/>
      <family val="2"/>
    </font>
    <font>
      <b/>
      <sz val="11"/>
      <color indexed="56"/>
      <name val="微软雅黑"/>
      <family val="2"/>
    </font>
    <font>
      <sz val="11"/>
      <color indexed="10"/>
      <name val="微软雅黑"/>
      <family val="2"/>
    </font>
    <font>
      <i/>
      <sz val="11"/>
      <color indexed="23"/>
      <name val="微软雅黑"/>
      <family val="2"/>
    </font>
    <font>
      <sz val="11"/>
      <color indexed="20"/>
      <name val="宋体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63"/>
      <name val="微软雅黑"/>
      <family val="2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8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2" borderId="1" applyNumberFormat="0" applyAlignment="0" applyProtection="0"/>
    <xf numFmtId="0" fontId="13" fillId="4" borderId="0" applyNumberFormat="0" applyBorder="0" applyAlignment="0" applyProtection="0"/>
    <xf numFmtId="18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0" fillId="6" borderId="0" applyNumberFormat="0" applyBorder="0" applyAlignment="0" applyProtection="0"/>
    <xf numFmtId="9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23" fillId="7" borderId="0" applyNumberFormat="0" applyBorder="0" applyAlignment="0" applyProtection="0"/>
    <xf numFmtId="0" fontId="2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>
      <alignment vertical="center"/>
      <protection/>
    </xf>
    <xf numFmtId="0" fontId="0" fillId="8" borderId="2" applyNumberFormat="0" applyFont="0" applyAlignment="0" applyProtection="0"/>
    <xf numFmtId="0" fontId="16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6" fillId="0" borderId="0">
      <alignment horizontal="centerContinuous" vertical="center"/>
      <protection/>
    </xf>
    <xf numFmtId="0" fontId="10" fillId="10" borderId="0" applyNumberFormat="0" applyBorder="0" applyAlignment="0" applyProtection="0"/>
    <xf numFmtId="0" fontId="21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19" fillId="6" borderId="0" applyNumberFormat="0" applyBorder="0" applyAlignment="0" applyProtection="0"/>
    <xf numFmtId="0" fontId="37" fillId="0" borderId="4" applyNumberFormat="0" applyFill="0" applyAlignment="0" applyProtection="0"/>
    <xf numFmtId="0" fontId="16" fillId="12" borderId="0" applyNumberFormat="0" applyBorder="0" applyAlignment="0" applyProtection="0"/>
    <xf numFmtId="0" fontId="32" fillId="0" borderId="5" applyNumberFormat="0" applyFill="0" applyAlignment="0" applyProtection="0"/>
    <xf numFmtId="0" fontId="19" fillId="6" borderId="0" applyNumberFormat="0" applyBorder="0" applyAlignment="0" applyProtection="0"/>
    <xf numFmtId="0" fontId="16" fillId="13" borderId="0" applyNumberFormat="0" applyBorder="0" applyAlignment="0" applyProtection="0"/>
    <xf numFmtId="0" fontId="38" fillId="4" borderId="6" applyNumberFormat="0" applyAlignment="0" applyProtection="0"/>
    <xf numFmtId="0" fontId="21" fillId="14" borderId="0" applyNumberFormat="0" applyBorder="0" applyAlignment="0" applyProtection="0"/>
    <xf numFmtId="0" fontId="29" fillId="4" borderId="1" applyNumberFormat="0" applyAlignment="0" applyProtection="0"/>
    <xf numFmtId="0" fontId="14" fillId="7" borderId="7" applyNumberFormat="0" applyAlignment="0" applyProtection="0"/>
    <xf numFmtId="0" fontId="12" fillId="2" borderId="0" applyNumberFormat="0" applyBorder="0" applyAlignment="0" applyProtection="0"/>
    <xf numFmtId="180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1" fillId="16" borderId="0" applyNumberFormat="0" applyBorder="0" applyAlignment="0" applyProtection="0"/>
    <xf numFmtId="0" fontId="18" fillId="3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 applyFont="0" applyFill="0" applyBorder="0" applyAlignment="0" applyProtection="0"/>
    <xf numFmtId="0" fontId="27" fillId="14" borderId="0" applyNumberFormat="0" applyBorder="0" applyAlignment="0" applyProtection="0"/>
    <xf numFmtId="0" fontId="12" fillId="18" borderId="0" applyNumberFormat="0" applyBorder="0" applyAlignment="0" applyProtection="0"/>
    <xf numFmtId="0" fontId="16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41" fontId="0" fillId="0" borderId="0" applyFont="0" applyFill="0" applyBorder="0" applyAlignment="0" applyProtection="0"/>
    <xf numFmtId="0" fontId="16" fillId="19" borderId="0" applyNumberFormat="0" applyBorder="0" applyAlignment="0" applyProtection="0"/>
    <xf numFmtId="176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1" fillId="18" borderId="0" applyNumberFormat="0" applyBorder="0" applyAlignment="0" applyProtection="0"/>
    <xf numFmtId="0" fontId="16" fillId="10" borderId="0" applyNumberFormat="0" applyBorder="0" applyAlignment="0" applyProtection="0"/>
    <xf numFmtId="0" fontId="12" fillId="16" borderId="0" applyNumberFormat="0" applyBorder="0" applyAlignment="0" applyProtection="0"/>
    <xf numFmtId="0" fontId="21" fillId="2" borderId="0" applyNumberFormat="0" applyBorder="0" applyAlignment="0" applyProtection="0"/>
    <xf numFmtId="0" fontId="4" fillId="0" borderId="0">
      <alignment/>
      <protection/>
    </xf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23" borderId="0" applyNumberFormat="0" applyBorder="0" applyAlignment="0" applyProtection="0"/>
    <xf numFmtId="0" fontId="19" fillId="6" borderId="0" applyNumberFormat="0" applyBorder="0" applyAlignment="0" applyProtection="0"/>
    <xf numFmtId="0" fontId="16" fillId="24" borderId="0" applyNumberFormat="0" applyBorder="0" applyAlignment="0" applyProtection="0"/>
    <xf numFmtId="0" fontId="21" fillId="8" borderId="0" applyNumberFormat="0" applyBorder="0" applyAlignment="0" applyProtection="0"/>
    <xf numFmtId="0" fontId="10" fillId="21" borderId="0" applyNumberFormat="0" applyBorder="0" applyAlignment="0" applyProtection="0"/>
    <xf numFmtId="0" fontId="13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21" fillId="2" borderId="0" applyNumberFormat="0" applyBorder="0" applyAlignment="0" applyProtection="0"/>
    <xf numFmtId="0" fontId="2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30" fillId="3" borderId="0" applyNumberFormat="0" applyBorder="0" applyAlignment="0" applyProtection="0"/>
    <xf numFmtId="0" fontId="10" fillId="19" borderId="0" applyNumberFormat="0" applyBorder="0" applyAlignment="0" applyProtection="0"/>
    <xf numFmtId="0" fontId="35" fillId="6" borderId="0" applyNumberFormat="0" applyBorder="0" applyAlignment="0" applyProtection="0"/>
    <xf numFmtId="0" fontId="2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5" borderId="0" applyNumberFormat="0" applyBorder="0" applyAlignment="0" applyProtection="0"/>
    <xf numFmtId="0" fontId="13" fillId="11" borderId="0" applyNumberFormat="0" applyBorder="0" applyAlignment="0" applyProtection="0"/>
    <xf numFmtId="0" fontId="30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13" fillId="18" borderId="0" applyNumberFormat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13" fillId="8" borderId="0" applyNumberFormat="0" applyBorder="0" applyAlignment="0" applyProtection="0"/>
    <xf numFmtId="0" fontId="19" fillId="6" borderId="0" applyNumberFormat="0" applyBorder="0" applyAlignment="0" applyProtection="0"/>
    <xf numFmtId="0" fontId="13" fillId="2" borderId="0" applyNumberFormat="0" applyBorder="0" applyAlignment="0" applyProtection="0"/>
    <xf numFmtId="0" fontId="23" fillId="2" borderId="0" applyNumberFormat="0" applyBorder="0" applyAlignment="0" applyProtection="0"/>
    <xf numFmtId="186" fontId="43" fillId="0" borderId="0" applyFill="0" applyBorder="0" applyAlignment="0">
      <protection/>
    </xf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3" borderId="0" applyNumberFormat="0" applyBorder="0" applyAlignment="0" applyProtection="0"/>
    <xf numFmtId="177" fontId="11" fillId="0" borderId="0">
      <alignment/>
      <protection/>
    </xf>
    <xf numFmtId="0" fontId="44" fillId="27" borderId="0" applyNumberFormat="0" applyBorder="0" applyAlignment="0" applyProtection="0"/>
    <xf numFmtId="0" fontId="17" fillId="3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11" fillId="0" borderId="0">
      <alignment/>
      <protection/>
    </xf>
    <xf numFmtId="189" fontId="0" fillId="0" borderId="0" applyFont="0" applyFill="0" applyBorder="0" applyAlignment="0" applyProtection="0"/>
    <xf numFmtId="0" fontId="41" fillId="0" borderId="0" applyProtection="0">
      <alignment/>
    </xf>
    <xf numFmtId="190" fontId="11" fillId="0" borderId="0">
      <alignment/>
      <protection/>
    </xf>
    <xf numFmtId="2" fontId="41" fillId="0" borderId="0" applyProtection="0">
      <alignment/>
    </xf>
    <xf numFmtId="0" fontId="28" fillId="4" borderId="0" applyNumberFormat="0" applyBorder="0" applyAlignment="0" applyProtection="0"/>
    <xf numFmtId="0" fontId="31" fillId="0" borderId="10" applyNumberFormat="0" applyAlignment="0" applyProtection="0"/>
    <xf numFmtId="0" fontId="31" fillId="0" borderId="11">
      <alignment horizontal="left" vertical="center"/>
      <protection/>
    </xf>
    <xf numFmtId="0" fontId="45" fillId="0" borderId="0" applyProtection="0">
      <alignment/>
    </xf>
    <xf numFmtId="0" fontId="31" fillId="0" borderId="0" applyProtection="0">
      <alignment/>
    </xf>
    <xf numFmtId="0" fontId="30" fillId="3" borderId="0" applyNumberFormat="0" applyBorder="0" applyAlignment="0" applyProtection="0"/>
    <xf numFmtId="0" fontId="28" fillId="23" borderId="12" applyNumberFormat="0" applyBorder="0" applyAlignment="0" applyProtection="0"/>
    <xf numFmtId="37" fontId="42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1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5" fillId="6" borderId="0" applyNumberFormat="0" applyBorder="0" applyAlignment="0" applyProtection="0"/>
    <xf numFmtId="0" fontId="19" fillId="6" borderId="0" applyNumberFormat="0" applyBorder="0" applyAlignment="0" applyProtection="0"/>
    <xf numFmtId="0" fontId="35" fillId="6" borderId="0" applyNumberFormat="0" applyBorder="0" applyAlignment="0" applyProtection="0"/>
    <xf numFmtId="0" fontId="10" fillId="7" borderId="0" applyNumberFormat="0" applyBorder="0" applyAlignment="0" applyProtection="0"/>
    <xf numFmtId="0" fontId="35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6" borderId="0" applyNumberFormat="0" applyBorder="0" applyAlignment="0" applyProtection="0"/>
    <xf numFmtId="0" fontId="7" fillId="0" borderId="0">
      <alignment/>
      <protection/>
    </xf>
    <xf numFmtId="0" fontId="19" fillId="6" borderId="0" applyNumberFormat="0" applyBorder="0" applyAlignment="0" applyProtection="0"/>
    <xf numFmtId="40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185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>
      <alignment vertical="center"/>
      <protection/>
    </xf>
    <xf numFmtId="0" fontId="19" fillId="6" borderId="0" applyNumberFormat="0" applyBorder="0" applyAlignment="0" applyProtection="0"/>
    <xf numFmtId="0" fontId="35" fillId="6" borderId="0" applyNumberFormat="0" applyBorder="0" applyAlignment="0" applyProtection="0"/>
    <xf numFmtId="0" fontId="19" fillId="6" borderId="0" applyNumberFormat="0" applyBorder="0" applyAlignment="0" applyProtection="0"/>
    <xf numFmtId="0" fontId="7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0" borderId="0">
      <alignment vertical="center"/>
      <protection/>
    </xf>
    <xf numFmtId="182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0" fontId="44" fillId="28" borderId="0" applyNumberFormat="0" applyBorder="0" applyAlignment="0" applyProtection="0"/>
    <xf numFmtId="0" fontId="7" fillId="0" borderId="0">
      <alignment vertical="center"/>
      <protection/>
    </xf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8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0" fillId="3" borderId="0" applyNumberFormat="0" applyBorder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>
      <alignment/>
      <protection/>
    </xf>
    <xf numFmtId="0" fontId="44" fillId="29" borderId="0" applyNumberFormat="0" applyBorder="0" applyAlignment="0" applyProtection="0"/>
    <xf numFmtId="1" fontId="1" fillId="0" borderId="12">
      <alignment vertical="center"/>
      <protection locked="0"/>
    </xf>
    <xf numFmtId="0" fontId="0" fillId="0" borderId="0" applyFont="0" applyFill="0" applyBorder="0" applyAlignment="0" applyProtection="0"/>
    <xf numFmtId="0" fontId="51" fillId="0" borderId="0">
      <alignment/>
      <protection/>
    </xf>
    <xf numFmtId="0" fontId="4" fillId="0" borderId="0">
      <alignment/>
      <protection/>
    </xf>
    <xf numFmtId="0" fontId="10" fillId="22" borderId="0" applyNumberFormat="0" applyBorder="0" applyAlignment="0" applyProtection="0"/>
    <xf numFmtId="38" fontId="0" fillId="0" borderId="0" applyFont="0" applyFill="0" applyBorder="0" applyAlignment="0" applyProtection="0"/>
    <xf numFmtId="0" fontId="10" fillId="19" borderId="0" applyNumberFormat="0" applyBorder="0" applyAlignment="0" applyProtection="0"/>
    <xf numFmtId="0" fontId="52" fillId="0" borderId="0">
      <alignment/>
      <protection/>
    </xf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6" applyFill="1">
      <alignment/>
      <protection/>
    </xf>
    <xf numFmtId="0" fontId="0" fillId="0" borderId="0" xfId="196">
      <alignment/>
      <protection/>
    </xf>
    <xf numFmtId="0" fontId="1" fillId="0" borderId="0" xfId="196" applyNumberFormat="1" applyFont="1" applyFill="1" applyAlignment="1" applyProtection="1">
      <alignment horizontal="right"/>
      <protection/>
    </xf>
    <xf numFmtId="0" fontId="4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5" fillId="0" borderId="0" xfId="196" applyNumberFormat="1" applyFont="1" applyFill="1" applyAlignment="1" applyProtection="1">
      <alignment horizontal="center" vertical="center"/>
      <protection/>
    </xf>
    <xf numFmtId="0" fontId="3" fillId="0" borderId="16" xfId="196" applyNumberFormat="1" applyFont="1" applyFill="1" applyBorder="1" applyAlignment="1" applyProtection="1">
      <alignment horizontal="centerContinuous" vertical="center"/>
      <protection/>
    </xf>
    <xf numFmtId="0" fontId="3" fillId="0" borderId="11" xfId="196" applyNumberFormat="1" applyFont="1" applyFill="1" applyBorder="1" applyAlignment="1" applyProtection="1">
      <alignment horizontal="centerContinuous" vertical="center"/>
      <protection/>
    </xf>
    <xf numFmtId="0" fontId="3" fillId="0" borderId="17" xfId="196" applyNumberFormat="1" applyFont="1" applyFill="1" applyBorder="1" applyAlignment="1" applyProtection="1">
      <alignment horizontal="centerContinuous" vertical="center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/>
      <protection/>
    </xf>
    <xf numFmtId="0" fontId="6" fillId="0" borderId="11" xfId="196" applyFont="1" applyBorder="1" applyAlignment="1">
      <alignment horizontal="center" vertical="center"/>
      <protection/>
    </xf>
    <xf numFmtId="0" fontId="3" fillId="0" borderId="15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7" fillId="0" borderId="18" xfId="196" applyFont="1" applyBorder="1" applyAlignment="1">
      <alignment horizontal="center" vertical="center"/>
      <protection/>
    </xf>
    <xf numFmtId="0" fontId="7" fillId="0" borderId="12" xfId="196" applyFont="1" applyBorder="1" applyAlignment="1">
      <alignment horizontal="center" vertical="center"/>
      <protection/>
    </xf>
    <xf numFmtId="0" fontId="7" fillId="0" borderId="19" xfId="196" applyFont="1" applyFill="1" applyBorder="1" applyAlignment="1">
      <alignment horizontal="center" vertical="center"/>
      <protection/>
    </xf>
    <xf numFmtId="195" fontId="7" fillId="0" borderId="20" xfId="196" applyNumberFormat="1" applyFont="1" applyBorder="1" applyAlignment="1">
      <alignment horizontal="right" vertical="center"/>
      <protection/>
    </xf>
    <xf numFmtId="49" fontId="0" fillId="0" borderId="16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7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7" fillId="0" borderId="0" xfId="198">
      <alignment vertical="center"/>
      <protection/>
    </xf>
    <xf numFmtId="0" fontId="0" fillId="0" borderId="0" xfId="196" applyAlignment="1">
      <alignment horizontal="right" vertical="center"/>
      <protection/>
    </xf>
    <xf numFmtId="0" fontId="3" fillId="0" borderId="17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21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195" fontId="7" fillId="0" borderId="12" xfId="196" applyNumberFormat="1" applyFont="1" applyBorder="1" applyAlignment="1">
      <alignment horizontal="right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3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4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 wrapText="1"/>
      <protection/>
    </xf>
    <xf numFmtId="196" fontId="7" fillId="0" borderId="0" xfId="198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Accent2 - 40%" xfId="20"/>
    <cellStyle name="Comma [0]" xfId="21"/>
    <cellStyle name="40% - 强调文字颜色 3" xfId="22"/>
    <cellStyle name="差" xfId="23"/>
    <cellStyle name="Comma" xfId="24"/>
    <cellStyle name="60% - 强调文字颜色 3" xfId="25"/>
    <cellStyle name="好_2007年中央财政与河南省财政年终决算结算单" xfId="26"/>
    <cellStyle name="Accent2 - 60%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差_2011年全省及省级预计12-31" xfId="42"/>
    <cellStyle name="标题 2" xfId="43"/>
    <cellStyle name="60% - 强调文字颜色 1" xfId="44"/>
    <cellStyle name="标题 3" xfId="45"/>
    <cellStyle name="差_20111127汇报附表（8张）" xfId="46"/>
    <cellStyle name="60% - 强调文字颜色 4" xfId="47"/>
    <cellStyle name="输出" xfId="48"/>
    <cellStyle name="40% - 着色 4" xfId="49"/>
    <cellStyle name="计算" xfId="50"/>
    <cellStyle name="检查单元格" xfId="51"/>
    <cellStyle name="20% - 强调文字颜色 6" xfId="52"/>
    <cellStyle name="Currency [0]" xfId="53"/>
    <cellStyle name="强调文字颜色 2" xfId="54"/>
    <cellStyle name="链接单元格" xfId="55"/>
    <cellStyle name="汇总" xfId="56"/>
    <cellStyle name="40% - 着色 5" xfId="57"/>
    <cellStyle name="好" xfId="58"/>
    <cellStyle name="着色 5" xfId="59"/>
    <cellStyle name="千位[0]_(人代会用)" xfId="60"/>
    <cellStyle name="适中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60% - 着色 3" xfId="73"/>
    <cellStyle name="20% - 强调文字颜色 4" xfId="74"/>
    <cellStyle name="40% - 强调文字颜色 4" xfId="75"/>
    <cellStyle name="20% - 着色 1" xfId="76"/>
    <cellStyle name="强调文字颜色 5" xfId="77"/>
    <cellStyle name="40% - 强调文字颜色 5" xfId="78"/>
    <cellStyle name="20% - 着色 2" xfId="79"/>
    <cellStyle name="?鹎%U龡&amp;H齲_x0001_C铣_x0014__x0007__x0001__x0001_" xfId="80"/>
    <cellStyle name="60% - 强调文字颜色 5" xfId="81"/>
    <cellStyle name="强调文字颜色 6" xfId="82"/>
    <cellStyle name="40% - 强调文字颜色 6" xfId="83"/>
    <cellStyle name="20% - 着色 3" xfId="84"/>
    <cellStyle name="差_2009年结算（最终）" xfId="85"/>
    <cellStyle name="60% - 强调文字颜色 6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49" customWidth="1"/>
    <col min="2" max="2" width="13.5" style="49" customWidth="1"/>
    <col min="3" max="3" width="24.83203125" style="49" customWidth="1"/>
    <col min="4" max="5" width="14" style="49" customWidth="1"/>
    <col min="6" max="6" width="11.33203125" style="49" customWidth="1"/>
    <col min="7" max="7" width="11.16015625" style="49" customWidth="1"/>
    <col min="8" max="9" width="14" style="49" customWidth="1"/>
    <col min="10" max="10" width="11.66015625" style="49" customWidth="1"/>
    <col min="11" max="11" width="14.33203125" style="49" customWidth="1"/>
    <col min="12" max="14" width="14" style="49" customWidth="1"/>
    <col min="15" max="15" width="12" style="49" customWidth="1"/>
    <col min="16" max="16" width="9.83203125" style="49" customWidth="1"/>
    <col min="17" max="17" width="12" style="49" customWidth="1"/>
    <col min="18" max="18" width="11" style="49" customWidth="1"/>
    <col min="19" max="16384" width="9.16015625" style="49" customWidth="1"/>
  </cols>
  <sheetData>
    <row r="1" spans="1:255" ht="24.75" customHeight="1">
      <c r="A1" s="50" t="s">
        <v>0</v>
      </c>
      <c r="B1" s="51"/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1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</row>
    <row r="2" spans="1:255" ht="24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</row>
    <row r="3" spans="1:255" ht="24.75" customHeight="1">
      <c r="A3" s="54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1" t="s">
        <v>2</v>
      </c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</row>
    <row r="4" spans="1:255" ht="24.75" customHeight="1">
      <c r="A4" s="55" t="s">
        <v>3</v>
      </c>
      <c r="B4" s="55"/>
      <c r="C4" s="55" t="s">
        <v>4</v>
      </c>
      <c r="D4" s="56"/>
      <c r="E4" s="56"/>
      <c r="F4" s="56"/>
      <c r="G4" s="55"/>
      <c r="H4" s="55"/>
      <c r="I4" s="55"/>
      <c r="J4" s="55"/>
      <c r="K4" s="55"/>
      <c r="L4" s="85"/>
      <c r="M4" s="85"/>
      <c r="N4" s="85"/>
      <c r="O4" s="85"/>
      <c r="P4" s="85"/>
      <c r="Q4" s="85"/>
      <c r="R4" s="85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</row>
    <row r="5" spans="1:255" ht="24.75" customHeight="1">
      <c r="A5" s="57" t="s">
        <v>5</v>
      </c>
      <c r="B5" s="57" t="s">
        <v>6</v>
      </c>
      <c r="C5" s="57" t="s">
        <v>7</v>
      </c>
      <c r="D5" s="58" t="s">
        <v>8</v>
      </c>
      <c r="E5" s="59" t="s">
        <v>9</v>
      </c>
      <c r="F5" s="60" t="s">
        <v>10</v>
      </c>
      <c r="G5" s="61" t="s">
        <v>11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</row>
    <row r="6" spans="1:255" ht="41.25" customHeight="1">
      <c r="A6" s="57"/>
      <c r="B6" s="63"/>
      <c r="C6" s="57"/>
      <c r="D6" s="58"/>
      <c r="E6" s="64"/>
      <c r="F6" s="58"/>
      <c r="G6" s="65" t="s">
        <v>12</v>
      </c>
      <c r="H6" s="66" t="s">
        <v>13</v>
      </c>
      <c r="I6" s="86" t="s">
        <v>14</v>
      </c>
      <c r="J6" s="86" t="s">
        <v>15</v>
      </c>
      <c r="K6" s="86" t="s">
        <v>16</v>
      </c>
      <c r="L6" s="87" t="s">
        <v>17</v>
      </c>
      <c r="M6" s="86" t="s">
        <v>18</v>
      </c>
      <c r="N6" s="86" t="s">
        <v>19</v>
      </c>
      <c r="O6" s="86" t="s">
        <v>20</v>
      </c>
      <c r="P6" s="86" t="s">
        <v>21</v>
      </c>
      <c r="Q6" s="86" t="s">
        <v>22</v>
      </c>
      <c r="R6" s="89" t="s">
        <v>23</v>
      </c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</row>
    <row r="7" spans="1:255" s="48" customFormat="1" ht="24.75" customHeight="1">
      <c r="A7" s="67" t="s">
        <v>24</v>
      </c>
      <c r="B7" s="68">
        <v>649.8</v>
      </c>
      <c r="C7" s="69" t="s">
        <v>25</v>
      </c>
      <c r="D7" s="68">
        <f>D8+D9+D10</f>
        <v>645.2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</row>
    <row r="8" spans="1:255" s="48" customFormat="1" ht="24.75" customHeight="1">
      <c r="A8" s="67" t="s">
        <v>26</v>
      </c>
      <c r="B8" s="68"/>
      <c r="C8" s="70" t="s">
        <v>27</v>
      </c>
      <c r="D8" s="68">
        <v>597.7</v>
      </c>
      <c r="E8" s="68"/>
      <c r="F8" s="68"/>
      <c r="G8" s="68">
        <v>597.7</v>
      </c>
      <c r="H8" s="68">
        <v>597.7</v>
      </c>
      <c r="I8" s="68"/>
      <c r="J8" s="68"/>
      <c r="K8" s="68"/>
      <c r="L8" s="68"/>
      <c r="M8" s="68"/>
      <c r="N8" s="68"/>
      <c r="O8" s="68"/>
      <c r="P8" s="68"/>
      <c r="Q8" s="68"/>
      <c r="R8" s="68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</row>
    <row r="9" spans="1:255" s="48" customFormat="1" ht="24.75" customHeight="1">
      <c r="A9" s="67" t="s">
        <v>28</v>
      </c>
      <c r="B9" s="68"/>
      <c r="C9" s="71" t="s">
        <v>29</v>
      </c>
      <c r="D9" s="68">
        <v>38.9</v>
      </c>
      <c r="E9" s="68"/>
      <c r="F9" s="68"/>
      <c r="G9" s="68">
        <v>38.9</v>
      </c>
      <c r="H9" s="68">
        <v>38.9</v>
      </c>
      <c r="I9" s="68"/>
      <c r="J9" s="68"/>
      <c r="K9" s="68"/>
      <c r="L9" s="68"/>
      <c r="M9" s="68"/>
      <c r="N9" s="68"/>
      <c r="O9" s="68"/>
      <c r="P9" s="68"/>
      <c r="Q9" s="68"/>
      <c r="R9" s="68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</row>
    <row r="10" spans="1:255" s="48" customFormat="1" ht="24.75" customHeight="1">
      <c r="A10" s="67" t="s">
        <v>30</v>
      </c>
      <c r="B10" s="68"/>
      <c r="C10" s="71" t="s">
        <v>31</v>
      </c>
      <c r="D10" s="68">
        <v>8.6</v>
      </c>
      <c r="E10" s="68"/>
      <c r="F10" s="68"/>
      <c r="G10" s="68">
        <v>8.6</v>
      </c>
      <c r="H10" s="68">
        <v>8.6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</row>
    <row r="11" spans="1:255" s="48" customFormat="1" ht="24.75" customHeight="1">
      <c r="A11" s="67" t="s">
        <v>32</v>
      </c>
      <c r="B11" s="68"/>
      <c r="C11" s="71" t="s">
        <v>33</v>
      </c>
      <c r="D11" s="68">
        <f>D12+D13+D14</f>
        <v>4.6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</row>
    <row r="12" spans="1:255" s="48" customFormat="1" ht="30" customHeight="1">
      <c r="A12" s="67" t="s">
        <v>34</v>
      </c>
      <c r="B12" s="68"/>
      <c r="C12" s="72" t="s">
        <v>35</v>
      </c>
      <c r="D12" s="68"/>
      <c r="E12" s="68"/>
      <c r="F12" s="73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</row>
    <row r="13" spans="1:255" s="48" customFormat="1" ht="24.75" customHeight="1">
      <c r="A13" s="67" t="s">
        <v>36</v>
      </c>
      <c r="B13" s="68"/>
      <c r="C13" s="74" t="s">
        <v>37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</row>
    <row r="14" spans="1:255" s="48" customFormat="1" ht="28.5" customHeight="1">
      <c r="A14" s="67" t="s">
        <v>38</v>
      </c>
      <c r="B14" s="68"/>
      <c r="C14" s="74" t="s">
        <v>39</v>
      </c>
      <c r="D14" s="68">
        <v>4.6</v>
      </c>
      <c r="E14" s="68"/>
      <c r="F14" s="68"/>
      <c r="G14" s="68">
        <v>4.6</v>
      </c>
      <c r="H14" s="68">
        <v>4.6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</row>
    <row r="15" spans="1:255" s="48" customFormat="1" ht="24.75" customHeight="1">
      <c r="A15" s="75" t="s">
        <v>40</v>
      </c>
      <c r="B15" s="68"/>
      <c r="C15" s="74" t="s">
        <v>41</v>
      </c>
      <c r="D15" s="68"/>
      <c r="E15" s="68"/>
      <c r="F15" s="68"/>
      <c r="G15" s="68">
        <v>0</v>
      </c>
      <c r="H15" s="68">
        <v>0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</row>
    <row r="16" spans="1:255" s="48" customFormat="1" ht="24.75" customHeight="1">
      <c r="A16" s="76" t="s">
        <v>42</v>
      </c>
      <c r="B16" s="77"/>
      <c r="C16" s="78" t="s">
        <v>43</v>
      </c>
      <c r="D16" s="68">
        <f>SUM(E16:R16)</f>
        <v>0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</row>
    <row r="17" spans="1:255" s="48" customFormat="1" ht="24.75" customHeight="1">
      <c r="A17" s="79" t="s">
        <v>44</v>
      </c>
      <c r="B17" s="77"/>
      <c r="C17" s="78" t="s">
        <v>45</v>
      </c>
      <c r="D17" s="68">
        <f>SUM(E17:R17)</f>
        <v>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</row>
    <row r="18" spans="1:255" s="48" customFormat="1" ht="24.75" customHeight="1">
      <c r="A18" s="76" t="s">
        <v>46</v>
      </c>
      <c r="B18" s="77"/>
      <c r="C18" s="78" t="s">
        <v>47</v>
      </c>
      <c r="D18" s="68">
        <f>SUM(E18:R18)</f>
        <v>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</row>
    <row r="19" spans="1:255" ht="24" customHeight="1">
      <c r="A19" s="79"/>
      <c r="B19" s="77"/>
      <c r="C19" s="80" t="s">
        <v>48</v>
      </c>
      <c r="D19" s="68">
        <f>SUM(E19:R19)</f>
        <v>0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ht="24" customHeight="1">
      <c r="A20" s="81" t="s">
        <v>49</v>
      </c>
      <c r="B20" s="77">
        <f>SUM(B7:B19)</f>
        <v>649.8</v>
      </c>
      <c r="C20" s="80" t="s">
        <v>50</v>
      </c>
      <c r="D20" s="68">
        <f>SUM(E20:R20)</f>
        <v>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s="48" customFormat="1" ht="27" customHeight="1">
      <c r="A21" s="82" t="s">
        <v>51</v>
      </c>
      <c r="B21" s="77"/>
      <c r="C21" s="80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</row>
    <row r="22" spans="1:255" s="48" customFormat="1" ht="24" customHeight="1">
      <c r="A22" s="82" t="s">
        <v>52</v>
      </c>
      <c r="B22" s="77"/>
      <c r="C22" s="80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</row>
    <row r="23" spans="1:255" ht="20.25" customHeight="1">
      <c r="A23" s="82"/>
      <c r="B23" s="77"/>
      <c r="C23" s="80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</row>
    <row r="24" spans="1:255" s="48" customFormat="1" ht="21" customHeight="1">
      <c r="A24" s="83" t="s">
        <v>53</v>
      </c>
      <c r="B24" s="77">
        <f>SUM(B20:B22)</f>
        <v>649.8</v>
      </c>
      <c r="C24" s="84" t="s">
        <v>54</v>
      </c>
      <c r="D24" s="77">
        <f>D7+D11</f>
        <v>649.8000000000001</v>
      </c>
      <c r="E24" s="77">
        <f aca="true" t="shared" si="0" ref="E24:R24">SUM(E7:E23)</f>
        <v>0</v>
      </c>
      <c r="F24" s="77">
        <f t="shared" si="0"/>
        <v>0</v>
      </c>
      <c r="G24" s="77">
        <f t="shared" si="0"/>
        <v>649.8000000000001</v>
      </c>
      <c r="H24" s="77">
        <f t="shared" si="0"/>
        <v>649.8000000000001</v>
      </c>
      <c r="I24" s="77">
        <f t="shared" si="0"/>
        <v>0</v>
      </c>
      <c r="J24" s="77">
        <f t="shared" si="0"/>
        <v>0</v>
      </c>
      <c r="K24" s="77">
        <f t="shared" si="0"/>
        <v>0</v>
      </c>
      <c r="L24" s="77">
        <f t="shared" si="0"/>
        <v>0</v>
      </c>
      <c r="M24" s="77">
        <f t="shared" si="0"/>
        <v>0</v>
      </c>
      <c r="N24" s="77">
        <f t="shared" si="0"/>
        <v>0</v>
      </c>
      <c r="O24" s="77">
        <f t="shared" si="0"/>
        <v>0</v>
      </c>
      <c r="P24" s="77">
        <f t="shared" si="0"/>
        <v>0</v>
      </c>
      <c r="Q24" s="77">
        <f t="shared" si="0"/>
        <v>0</v>
      </c>
      <c r="R24" s="77">
        <f t="shared" si="0"/>
        <v>0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</row>
    <row r="25" spans="20:255" ht="19.5" customHeight="1"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tabSelected="1" workbookViewId="0" topLeftCell="A1">
      <selection activeCell="E8" sqref="E8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6" width="13.66015625" style="12" customWidth="1"/>
    <col min="7" max="7" width="13.83203125" style="12" customWidth="1"/>
    <col min="8" max="9" width="17.83203125" style="12" customWidth="1"/>
    <col min="10" max="10" width="18.16015625" style="12" customWidth="1"/>
    <col min="11" max="11" width="22.66015625" style="12" customWidth="1"/>
    <col min="12" max="12" width="18.16015625" style="12" customWidth="1"/>
    <col min="13" max="14" width="17.66015625" style="12" customWidth="1"/>
    <col min="15" max="15" width="23.83203125" style="12" customWidth="1"/>
    <col min="16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15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7.25" customHeight="1">
      <c r="B3" s="11"/>
      <c r="O3" s="41" t="s">
        <v>2</v>
      </c>
    </row>
    <row r="4" spans="1:15" ht="22.5" customHeight="1">
      <c r="A4" s="17" t="s">
        <v>57</v>
      </c>
      <c r="B4" s="18"/>
      <c r="C4" s="19"/>
      <c r="D4" s="20" t="s">
        <v>58</v>
      </c>
      <c r="E4" s="21" t="s">
        <v>59</v>
      </c>
      <c r="F4" s="22" t="s">
        <v>60</v>
      </c>
      <c r="G4" s="22"/>
      <c r="H4" s="22"/>
      <c r="I4" s="22"/>
      <c r="J4" s="22"/>
      <c r="K4" s="22"/>
      <c r="L4" s="22"/>
      <c r="M4" s="22"/>
      <c r="N4" s="22"/>
      <c r="O4" s="21" t="s">
        <v>61</v>
      </c>
    </row>
    <row r="5" spans="1:15" ht="18" customHeight="1">
      <c r="A5" s="23" t="s">
        <v>62</v>
      </c>
      <c r="B5" s="23" t="s">
        <v>63</v>
      </c>
      <c r="C5" s="24" t="s">
        <v>64</v>
      </c>
      <c r="D5" s="25"/>
      <c r="E5" s="21"/>
      <c r="F5" s="26" t="s">
        <v>65</v>
      </c>
      <c r="G5" s="27"/>
      <c r="H5" s="27"/>
      <c r="I5" s="27"/>
      <c r="J5" s="42"/>
      <c r="K5" s="43" t="s">
        <v>66</v>
      </c>
      <c r="L5" s="44" t="s">
        <v>67</v>
      </c>
      <c r="M5" s="45"/>
      <c r="N5" s="45"/>
      <c r="O5" s="21"/>
    </row>
    <row r="6" spans="1:15" ht="27" customHeight="1">
      <c r="A6" s="24"/>
      <c r="B6" s="24"/>
      <c r="C6" s="24"/>
      <c r="D6" s="25"/>
      <c r="E6" s="21"/>
      <c r="F6" s="28" t="s">
        <v>68</v>
      </c>
      <c r="G6" s="28" t="s">
        <v>69</v>
      </c>
      <c r="H6" s="26" t="s">
        <v>70</v>
      </c>
      <c r="I6" s="28" t="s">
        <v>71</v>
      </c>
      <c r="J6" s="28" t="s">
        <v>72</v>
      </c>
      <c r="K6" s="26" t="s">
        <v>73</v>
      </c>
      <c r="L6" s="46" t="s">
        <v>74</v>
      </c>
      <c r="M6" s="46" t="s">
        <v>75</v>
      </c>
      <c r="N6" s="46" t="s">
        <v>76</v>
      </c>
      <c r="O6" s="21"/>
    </row>
    <row r="7" spans="1:15" ht="31.5" customHeight="1">
      <c r="A7" s="29" t="s">
        <v>77</v>
      </c>
      <c r="B7" s="29" t="s">
        <v>77</v>
      </c>
      <c r="C7" s="30" t="s">
        <v>77</v>
      </c>
      <c r="D7" s="31" t="s">
        <v>78</v>
      </c>
      <c r="E7" s="32">
        <f>E8+E9+E10</f>
        <v>649.8</v>
      </c>
      <c r="F7" s="32"/>
      <c r="G7" s="32"/>
      <c r="H7" s="32"/>
      <c r="I7" s="47"/>
      <c r="J7" s="32"/>
      <c r="K7" s="32"/>
      <c r="L7" s="32"/>
      <c r="M7" s="32"/>
      <c r="N7" s="32"/>
      <c r="O7" s="32">
        <f>O8+O9+O10</f>
        <v>4.6</v>
      </c>
    </row>
    <row r="8" spans="1:15" s="11" customFormat="1" ht="27.75" customHeight="1">
      <c r="A8" s="33" t="s">
        <v>79</v>
      </c>
      <c r="B8" s="33" t="s">
        <v>80</v>
      </c>
      <c r="C8" s="34" t="s">
        <v>81</v>
      </c>
      <c r="D8" s="35" t="s">
        <v>82</v>
      </c>
      <c r="E8" s="36">
        <f aca="true" t="shared" si="0" ref="E8:E10">F8+G8+H8+I8+J8+K8+L8+M8+N8+O8</f>
        <v>636.5999999999999</v>
      </c>
      <c r="F8" s="36">
        <v>312.5</v>
      </c>
      <c r="G8" s="36">
        <v>176.9</v>
      </c>
      <c r="H8" s="36">
        <v>50</v>
      </c>
      <c r="I8" s="36">
        <v>33.3</v>
      </c>
      <c r="J8" s="36">
        <v>25</v>
      </c>
      <c r="K8" s="36"/>
      <c r="L8" s="36">
        <v>37.8</v>
      </c>
      <c r="M8" s="36">
        <v>0.2</v>
      </c>
      <c r="N8" s="36">
        <v>0.9</v>
      </c>
      <c r="O8" s="36"/>
    </row>
    <row r="9" spans="1:15" s="11" customFormat="1" ht="27.75" customHeight="1">
      <c r="A9" s="33" t="s">
        <v>79</v>
      </c>
      <c r="B9" s="33" t="s">
        <v>80</v>
      </c>
      <c r="C9" s="34" t="s">
        <v>83</v>
      </c>
      <c r="D9" s="35" t="s">
        <v>84</v>
      </c>
      <c r="E9" s="36">
        <f t="shared" si="0"/>
        <v>4.6</v>
      </c>
      <c r="F9" s="36"/>
      <c r="G9" s="36"/>
      <c r="H9" s="36"/>
      <c r="I9" s="36"/>
      <c r="J9" s="36"/>
      <c r="K9" s="36"/>
      <c r="L9" s="36"/>
      <c r="M9" s="36"/>
      <c r="N9" s="36"/>
      <c r="O9" s="36">
        <v>4.6</v>
      </c>
    </row>
    <row r="10" spans="1:15" s="11" customFormat="1" ht="27.75" customHeight="1">
      <c r="A10" s="33" t="s">
        <v>85</v>
      </c>
      <c r="B10" s="33" t="s">
        <v>86</v>
      </c>
      <c r="C10" s="34" t="s">
        <v>81</v>
      </c>
      <c r="D10" s="35" t="s">
        <v>87</v>
      </c>
      <c r="E10" s="36">
        <f t="shared" si="0"/>
        <v>8.6</v>
      </c>
      <c r="F10" s="36"/>
      <c r="G10" s="36"/>
      <c r="H10" s="36"/>
      <c r="I10" s="36"/>
      <c r="J10" s="36"/>
      <c r="K10" s="36">
        <v>8.6</v>
      </c>
      <c r="L10" s="36"/>
      <c r="M10" s="36"/>
      <c r="N10" s="36"/>
      <c r="O10" s="36"/>
    </row>
    <row r="11" spans="1:15" s="11" customFormat="1" ht="27.75" customHeight="1">
      <c r="A11" s="33"/>
      <c r="B11" s="33"/>
      <c r="C11" s="34"/>
      <c r="D11" s="35"/>
      <c r="E11" s="36">
        <f>SUM(F11:O11)</f>
        <v>0</v>
      </c>
      <c r="F11" s="36"/>
      <c r="G11" s="36"/>
      <c r="H11" s="36"/>
      <c r="I11" s="36"/>
      <c r="J11" s="32"/>
      <c r="K11" s="32"/>
      <c r="L11" s="32"/>
      <c r="M11" s="32"/>
      <c r="N11" s="32"/>
      <c r="O11" s="36"/>
    </row>
    <row r="12" spans="1:15" s="11" customFormat="1" ht="27.75" customHeight="1">
      <c r="A12" s="33"/>
      <c r="B12" s="33"/>
      <c r="C12" s="34"/>
      <c r="D12" s="35"/>
      <c r="E12" s="36">
        <f>SUM(F12:O12)</f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7.75" customHeight="1">
      <c r="A13" s="33"/>
      <c r="B13" s="33"/>
      <c r="C13" s="34"/>
      <c r="D13" s="37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27.75" customHeight="1">
      <c r="A14" s="33"/>
      <c r="B14" s="33"/>
      <c r="C14" s="34"/>
      <c r="D14" s="37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7.75" customHeight="1">
      <c r="A15" s="33"/>
      <c r="B15" s="33"/>
      <c r="C15" s="34"/>
      <c r="D15" s="34"/>
      <c r="E15" s="36"/>
      <c r="F15" s="36"/>
      <c r="G15" s="36"/>
      <c r="H15" s="36"/>
      <c r="I15" s="36"/>
      <c r="J15" s="32"/>
      <c r="K15" s="32"/>
      <c r="L15" s="32"/>
      <c r="M15" s="32"/>
      <c r="N15" s="32"/>
      <c r="O15" s="36"/>
    </row>
    <row r="16" spans="1:15" ht="27.75" customHeight="1">
      <c r="A16" s="33"/>
      <c r="B16" s="33"/>
      <c r="C16" s="34"/>
      <c r="D16" s="3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27.75" customHeight="1">
      <c r="A17" s="33"/>
      <c r="B17" s="33"/>
      <c r="C17" s="34"/>
      <c r="D17" s="38"/>
      <c r="E17" s="39"/>
      <c r="F17" s="39"/>
      <c r="G17" s="39"/>
      <c r="H17" s="39"/>
      <c r="I17" s="39"/>
      <c r="J17" s="36"/>
      <c r="K17" s="36"/>
      <c r="L17" s="36"/>
      <c r="M17" s="36"/>
      <c r="N17" s="36"/>
      <c r="O17" s="39"/>
    </row>
    <row r="18" spans="1:15" ht="9.75" customHeight="1">
      <c r="A18" s="40"/>
      <c r="B18" s="40"/>
      <c r="O18" s="1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B6" sqref="B6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88</v>
      </c>
    </row>
    <row r="2" spans="1:4" ht="46.5" customHeight="1">
      <c r="A2" s="2" t="s">
        <v>89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90</v>
      </c>
      <c r="B4" s="6" t="s">
        <v>91</v>
      </c>
      <c r="C4" s="6" t="s">
        <v>92</v>
      </c>
      <c r="D4" s="6" t="s">
        <v>93</v>
      </c>
    </row>
    <row r="5" spans="1:4" s="1" customFormat="1" ht="25.5" customHeight="1">
      <c r="A5" s="7" t="s">
        <v>94</v>
      </c>
      <c r="B5" s="8">
        <v>0</v>
      </c>
      <c r="C5" s="8"/>
      <c r="D5" s="8"/>
    </row>
    <row r="6" spans="1:4" s="1" customFormat="1" ht="25.5" customHeight="1">
      <c r="A6" s="7" t="s">
        <v>95</v>
      </c>
      <c r="B6" s="9"/>
      <c r="C6" s="9"/>
      <c r="D6" s="10" t="e">
        <f>(B6/C6-1)*100</f>
        <v>#DIV/0!</v>
      </c>
    </row>
    <row r="7" spans="1:4" s="1" customFormat="1" ht="25.5" customHeight="1">
      <c r="A7" s="7" t="s">
        <v>96</v>
      </c>
      <c r="B7" s="9">
        <v>0</v>
      </c>
      <c r="C7" s="9"/>
      <c r="D7" s="10" t="e">
        <f>(B7/C7-1)*100</f>
        <v>#DIV/0!</v>
      </c>
    </row>
    <row r="8" spans="1:4" s="1" customFormat="1" ht="25.5" customHeight="1">
      <c r="A8" s="7" t="s">
        <v>97</v>
      </c>
      <c r="B8" s="9"/>
      <c r="C8" s="9"/>
      <c r="D8" s="10"/>
    </row>
    <row r="9" spans="1:4" s="1" customFormat="1" ht="25.5" customHeight="1">
      <c r="A9" s="7" t="s">
        <v>12</v>
      </c>
      <c r="B9" s="9">
        <f>B5+B6+B7+B8</f>
        <v>0</v>
      </c>
      <c r="C9" s="9">
        <f>SUM(C5:C8)</f>
        <v>0</v>
      </c>
      <c r="D9" s="10" t="e">
        <f>(B9/C9-1)*100</f>
        <v>#DIV/0!</v>
      </c>
    </row>
    <row r="10" s="1" customFormat="1" ht="13.5">
      <c r="A10" s="1" t="s">
        <v>98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2017-08-05T23:25:39Z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