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<sst xmlns="http://schemas.openxmlformats.org/spreadsheetml/2006/main" count="107" uniqueCount="99">
  <si>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</si>
  <si>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公安局2017年收支预算总表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</si>
  <si>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</si>
  <si>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</si>
  <si>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</si>
  <si>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</si>
  <si>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</si>
  <si>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</si>
  <si>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</si>
  <si>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</si>
  <si>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</si>
  <si>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</si>
  <si>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</si>
  <si>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</si>
  <si>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</si>
  <si>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</si>
  <si>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</si>
  <si>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</si>
  <si>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</si>
  <si>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</si>
  <si>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</si>
  <si>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</si>
  <si>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</si>
  <si>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</si>
  <si>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</si>
  <si>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</si>
  <si>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</si>
  <si>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</si>
  <si>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</si>
  <si>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</si>
  <si>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</si>
  <si>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</si>
  <si>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</si>
  <si>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</si>
  <si>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</si>
  <si>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</si>
  <si>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</si>
  <si>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</si>
  <si>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</si>
  <si>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</si>
  <si>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</si>
  <si>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</si>
  <si>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</si>
  <si>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</si>
  <si>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</si>
  <si>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</si>
  <si>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</si>
  <si>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</si>
  <si>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</si>
  <si>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</si>
  <si>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</si>
  <si>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</si>
  <si>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</si>
  <si>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</si>
  <si>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</si>
  <si>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</si>
  <si>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公安局2017年财政拨款明细表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</si>
  <si>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</si>
  <si>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</si>
  <si>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</si>
  <si>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</si>
  <si>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</si>
  <si>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</si>
  <si>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</si>
  <si>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</si>
  <si>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</si>
  <si>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</si>
  <si>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</si>
  <si>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</si>
  <si>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</si>
  <si>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</si>
  <si>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</si>
  <si>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</si>
  <si>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</si>
  <si>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</si>
  <si>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</si>
  <si>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</si>
  <si>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</si>
  <si>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公安局</t>
  </si>
  <si>
    <t>204</t>
  </si>
  <si>
    <t>02</t>
  </si>
  <si>
    <t>01</t>
  </si>
  <si>
    <t>行政运行</t>
  </si>
  <si>
    <t>04</t>
  </si>
  <si>
    <t>治安管理</t>
  </si>
  <si>
    <t>208</t>
  </si>
  <si>
    <t>05</t>
  </si>
  <si>
    <t xml:space="preserve">  归口管理的行政单位离退休</t>
  </si>
  <si>
    <t>附表7</t>
  </si>
  <si>
    <t>公安局2017年“三公”经费预算统计表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</si>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</sst>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&quot;￥&quot;* _-#,##0.00;&quot;￥&quot;* \-#,##0.00;&quot;￥&quot;* _-&quot;-&quot;??;@"/>
    <numFmt numFmtId="181" formatCode="_-&quot;$&quot;* #,##0_-;\-&quot;$&quot;* #,##0_-;_-&quot;$&quot;* &quot;-&quot;_-;_-@_-"/>
    <numFmt numFmtId="182" formatCode="_-* #,##0.00&quot;$&quot;_-;\-* #,##0.00&quot;$&quot;_-;_-* &quot;-&quot;??&quot;$&quot;_-;_-@_-"/>
    <numFmt numFmtId="183" formatCode="0.0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_-* #,##0.00_$_-;\-* #,##0.00_$_-;_-* &quot;-&quot;??_$_-;_-@_-"/>
    <numFmt numFmtId="191" formatCode="_-* #,##0&quot;$&quot;_-;\-* #,##0&quot;$&quot;_-;_-* &quot;-&quot;&quot;$&quot;_-;_-@_-"/>
    <numFmt numFmtId="192" formatCode="_-* #,##0_$_-;\-* #,##0_$_-;_-* &quot;-&quot;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sz val="11"/>
      <color indexed="62"/>
      <name val="微软雅黑"/>
      <family val="2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60"/>
      <name val="微软雅黑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微软雅黑"/>
      <family val="2"/>
    </font>
    <font>
      <sz val="12"/>
      <color indexed="17"/>
      <name val="宋体"/>
      <family val="0"/>
    </font>
    <font>
      <sz val="11"/>
      <color indexed="10"/>
      <name val="微软雅黑"/>
      <family val="2"/>
    </font>
    <font>
      <b/>
      <sz val="21"/>
      <name val="楷体_GB2312"/>
      <family val="3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sz val="12"/>
      <color indexed="16"/>
      <name val="宋体"/>
      <family val="0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微软雅黑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2" borderId="1" applyNumberFormat="0" applyAlignment="0" applyProtection="0"/>
    <xf numFmtId="180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1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16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1" fillId="0" borderId="4" applyNumberFormat="0" applyFill="0" applyAlignment="0" applyProtection="0"/>
    <xf numFmtId="0" fontId="33" fillId="6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5" applyNumberFormat="0" applyFill="0" applyAlignment="0" applyProtection="0"/>
    <xf numFmtId="0" fontId="13" fillId="13" borderId="0" applyNumberFormat="0" applyBorder="0" applyAlignment="0" applyProtection="0"/>
    <xf numFmtId="0" fontId="33" fillId="6" borderId="0" applyNumberFormat="0" applyBorder="0" applyAlignment="0" applyProtection="0"/>
    <xf numFmtId="0" fontId="34" fillId="4" borderId="6" applyNumberFormat="0" applyAlignment="0" applyProtection="0"/>
    <xf numFmtId="0" fontId="25" fillId="14" borderId="0" applyNumberFormat="0" applyBorder="0" applyAlignment="0" applyProtection="0"/>
    <xf numFmtId="0" fontId="30" fillId="4" borderId="1" applyNumberFormat="0" applyAlignment="0" applyProtection="0"/>
    <xf numFmtId="0" fontId="35" fillId="7" borderId="7" applyNumberFormat="0" applyAlignment="0" applyProtection="0"/>
    <xf numFmtId="0" fontId="13" fillId="15" borderId="0" applyNumberFormat="0" applyBorder="0" applyAlignment="0" applyProtection="0"/>
    <xf numFmtId="18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5" fillId="16" borderId="0" applyNumberFormat="0" applyBorder="0" applyAlignment="0" applyProtection="0"/>
    <xf numFmtId="0" fontId="36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3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0" applyNumberFormat="0" applyBorder="0" applyAlignment="0" applyProtection="0"/>
    <xf numFmtId="176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5" fillId="20" borderId="0" applyNumberFormat="0" applyBorder="0" applyAlignment="0" applyProtection="0"/>
    <xf numFmtId="0" fontId="25" fillId="18" borderId="0" applyNumberFormat="0" applyBorder="0" applyAlignment="0" applyProtection="0"/>
    <xf numFmtId="0" fontId="15" fillId="20" borderId="0" applyNumberFormat="0" applyBorder="0" applyAlignment="0" applyProtection="0"/>
    <xf numFmtId="0" fontId="13" fillId="10" borderId="0" applyNumberFormat="0" applyBorder="0" applyAlignment="0" applyProtection="0"/>
    <xf numFmtId="0" fontId="25" fillId="2" borderId="0" applyNumberFormat="0" applyBorder="0" applyAlignment="0" applyProtection="0"/>
    <xf numFmtId="0" fontId="15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6" borderId="0" applyNumberFormat="0" applyBorder="0" applyAlignment="0" applyProtection="0"/>
    <xf numFmtId="0" fontId="13" fillId="2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>
      <alignment/>
      <protection/>
    </xf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18" fillId="8" borderId="0" applyNumberFormat="0" applyBorder="0" applyAlignment="0" applyProtection="0"/>
    <xf numFmtId="0" fontId="16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1" fillId="25" borderId="0" applyNumberFormat="0" applyBorder="0" applyAlignment="0" applyProtection="0"/>
    <xf numFmtId="0" fontId="24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26" borderId="0" applyNumberFormat="0" applyBorder="0" applyAlignment="0" applyProtection="0"/>
    <xf numFmtId="0" fontId="1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27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33" fillId="6" borderId="0" applyNumberFormat="0" applyBorder="0" applyAlignment="0" applyProtection="0"/>
    <xf numFmtId="0" fontId="11" fillId="2" borderId="0" applyNumberFormat="0" applyBorder="0" applyAlignment="0" applyProtection="0"/>
    <xf numFmtId="184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2" fillId="0" borderId="0">
      <alignment/>
      <protection/>
    </xf>
    <xf numFmtId="0" fontId="2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19" fillId="3" borderId="0" applyNumberFormat="0" applyBorder="0" applyAlignment="0" applyProtection="0"/>
    <xf numFmtId="0" fontId="43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42" fillId="0" borderId="0">
      <alignment/>
      <protection/>
    </xf>
    <xf numFmtId="0" fontId="44" fillId="0" borderId="0" applyProtection="0">
      <alignment/>
    </xf>
    <xf numFmtId="188" fontId="0" fillId="0" borderId="0" applyFont="0" applyFill="0" applyBorder="0" applyAlignment="0" applyProtection="0"/>
    <xf numFmtId="189" fontId="42" fillId="0" borderId="0">
      <alignment/>
      <protection/>
    </xf>
    <xf numFmtId="2" fontId="44" fillId="0" borderId="0" applyProtection="0">
      <alignment/>
    </xf>
    <xf numFmtId="0" fontId="45" fillId="4" borderId="0" applyNumberFormat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46" fillId="0" borderId="0" applyProtection="0">
      <alignment/>
    </xf>
    <xf numFmtId="0" fontId="37" fillId="0" borderId="0" applyProtection="0">
      <alignment/>
    </xf>
    <xf numFmtId="0" fontId="45" fillId="22" borderId="12" applyNumberFormat="0" applyBorder="0" applyAlignment="0" applyProtection="0"/>
    <xf numFmtId="0" fontId="27" fillId="3" borderId="0" applyNumberFormat="0" applyBorder="0" applyAlignment="0" applyProtection="0"/>
    <xf numFmtId="37" fontId="48" fillId="0" borderId="0">
      <alignment/>
      <protection/>
    </xf>
    <xf numFmtId="0" fontId="40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7" borderId="0" applyNumberFormat="0" applyBorder="0" applyAlignment="0" applyProtection="0"/>
    <xf numFmtId="0" fontId="33" fillId="6" borderId="0" applyNumberFormat="0" applyBorder="0" applyAlignment="0" applyProtection="0"/>
    <xf numFmtId="0" fontId="14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4" fillId="6" borderId="0" applyNumberFormat="0" applyBorder="0" applyAlignment="0" applyProtection="0"/>
    <xf numFmtId="0" fontId="24" fillId="6" borderId="0" applyNumberFormat="0" applyBorder="0" applyAlignment="0" applyProtection="0"/>
    <xf numFmtId="19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7" fillId="0" borderId="0">
      <alignment vertical="center"/>
      <protection/>
    </xf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183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7" fillId="0" borderId="0">
      <alignment vertical="center"/>
      <protection/>
    </xf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3" borderId="0" applyNumberFormat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43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6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L21" sqref="L21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3601.5</v>
      </c>
      <c r="C7" s="69" t="s">
        <v>25</v>
      </c>
      <c r="D7" s="68">
        <f>D8+D9+D10</f>
        <v>2844.4028000000003</v>
      </c>
      <c r="E7" s="68"/>
      <c r="F7" s="68"/>
      <c r="G7" s="68">
        <f>D7</f>
        <v>2844.4028000000003</v>
      </c>
      <c r="H7" s="68">
        <f>G7</f>
        <v>2844.4028000000003</v>
      </c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v>2077.5308</v>
      </c>
      <c r="E8" s="68"/>
      <c r="F8" s="68"/>
      <c r="G8" s="68">
        <v>2077.5308</v>
      </c>
      <c r="H8" s="68">
        <v>2077.5308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v>367.072</v>
      </c>
      <c r="E9" s="68"/>
      <c r="F9" s="68"/>
      <c r="G9" s="68">
        <v>367.072</v>
      </c>
      <c r="H9" s="68">
        <v>367.072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399.8</v>
      </c>
      <c r="E10" s="68"/>
      <c r="F10" s="68"/>
      <c r="G10" s="68">
        <v>399.8</v>
      </c>
      <c r="H10" s="68">
        <v>399.8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757.1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757.1</v>
      </c>
      <c r="E14" s="68"/>
      <c r="F14" s="68"/>
      <c r="G14" s="68">
        <v>757.1</v>
      </c>
      <c r="H14" s="68">
        <v>757.1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>
        <v>0</v>
      </c>
      <c r="H15" s="68"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 aca="true" t="shared" si="0" ref="D16:D20"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 t="shared" si="0"/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 t="shared" si="0"/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 t="shared" si="0"/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3601.5</v>
      </c>
      <c r="C20" s="80" t="s">
        <v>50</v>
      </c>
      <c r="D20" s="68">
        <f t="shared" si="0"/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3601.5</v>
      </c>
      <c r="C24" s="84" t="s">
        <v>54</v>
      </c>
      <c r="D24" s="77">
        <f>D7+D11</f>
        <v>3601.5028</v>
      </c>
      <c r="E24" s="77">
        <f aca="true" t="shared" si="1" ref="E24:R24">SUM(E7:E23)</f>
        <v>0</v>
      </c>
      <c r="F24" s="77">
        <f t="shared" si="1"/>
        <v>0</v>
      </c>
      <c r="G24" s="77">
        <f>D24</f>
        <v>3601.5028</v>
      </c>
      <c r="H24" s="77">
        <f>G24</f>
        <v>3601.5028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E11" sqref="E11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253" width="9.16015625" style="12" customWidth="1"/>
    <col min="254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4426.2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60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4322.9</v>
      </c>
      <c r="F8" s="36">
        <v>2177.5</v>
      </c>
      <c r="G8" s="36">
        <v>1193.6</v>
      </c>
      <c r="H8" s="36">
        <v>348.4</v>
      </c>
      <c r="I8" s="36">
        <v>232.3</v>
      </c>
      <c r="J8" s="36">
        <v>174.2</v>
      </c>
      <c r="K8" s="36"/>
      <c r="L8" s="36">
        <v>195.8</v>
      </c>
      <c r="M8" s="36">
        <v>0.2</v>
      </c>
      <c r="N8" s="36">
        <v>0.9</v>
      </c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60</v>
      </c>
      <c r="F9" s="36"/>
      <c r="G9" s="36"/>
      <c r="H9" s="36"/>
      <c r="I9" s="36"/>
      <c r="J9" s="36"/>
      <c r="K9" s="36"/>
      <c r="L9" s="36"/>
      <c r="M9" s="36"/>
      <c r="N9" s="36"/>
      <c r="O9" s="36">
        <v>60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43.3</v>
      </c>
      <c r="F10" s="36"/>
      <c r="G10" s="36"/>
      <c r="H10" s="36"/>
      <c r="I10" s="36"/>
      <c r="J10" s="36"/>
      <c r="K10" s="36">
        <v>43.3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C16" sqref="C1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96</v>
      </c>
      <c r="B7" s="9">
        <v>0.9</v>
      </c>
      <c r="C7" s="9"/>
      <c r="D7" s="10" t="e">
        <f t="shared" si="0"/>
        <v>#DIV/0!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0.9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2017-08-06T00:17:40Z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