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<sst xmlns="http://schemas.openxmlformats.org/spreadsheetml/2006/main" count="108" uniqueCount="100">
  <si>
    <t>附表4</t>
  </si>
  <si>
    <t>工商联2017年收支预算总表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</si>
  <si>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</si>
  <si>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</si>
  <si>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</si>
  <si>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</si>
  <si>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</si>
  <si>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</si>
  <si>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</si>
  <si>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</si>
  <si>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</si>
  <si>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</si>
  <si>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</si>
  <si>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</si>
  <si>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</si>
  <si>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</si>
  <si>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</si>
  <si>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</si>
  <si>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</si>
  <si>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</si>
  <si>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</si>
  <si>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</si>
  <si>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</si>
  <si>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</si>
  <si>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</si>
  <si>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</si>
  <si>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</si>
  <si>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</si>
  <si>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</si>
  <si>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</si>
  <si>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</si>
  <si>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</si>
  <si>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</si>
  <si>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</si>
  <si>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</si>
  <si>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</si>
  <si>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</si>
  <si>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</si>
  <si>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</si>
  <si>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</si>
  <si>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</si>
  <si>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</si>
  <si>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</si>
  <si>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</si>
  <si>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</si>
  <si>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</si>
  <si>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</si>
  <si>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</si>
  <si>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</si>
  <si>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</si>
  <si>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</si>
  <si>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</si>
  <si>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</si>
  <si>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</si>
  <si>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</si>
  <si>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</si>
  <si>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工商联2017年财政拨款明细表</t>
  </si>
  <si>
    <t>科目编码</t>
  </si>
  <si>
    <t>2016年预算数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</si>
  <si>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</si>
  <si>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</si>
  <si>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</si>
  <si>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</si>
  <si>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</si>
  <si>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</si>
  <si>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</si>
  <si>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</si>
  <si>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</si>
  <si>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</si>
  <si>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</si>
  <si>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</si>
  <si>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</si>
  <si>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</si>
  <si>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</si>
  <si>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</si>
  <si>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</si>
  <si>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</si>
  <si>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</si>
  <si>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</si>
  <si>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工商联</t>
  </si>
  <si>
    <t>201</t>
  </si>
  <si>
    <t>28</t>
  </si>
  <si>
    <t>01</t>
  </si>
  <si>
    <t>行政运行</t>
  </si>
  <si>
    <t>99</t>
  </si>
  <si>
    <t xml:space="preserve">  其他民主党派及工商联事务支出</t>
  </si>
  <si>
    <t>208</t>
  </si>
  <si>
    <t>05</t>
  </si>
  <si>
    <t xml:space="preserve">  归口管理的行政单位离退休</t>
  </si>
  <si>
    <t>附表7</t>
  </si>
  <si>
    <t>工商联2017年“三公”经费预算统计表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</si>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</sst>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_-&quot;$&quot;* #,##0_-;\-&quot;$&quot;* #,##0_-;_-&quot;$&quot;* &quot;-&quot;_-;_-@_-"/>
    <numFmt numFmtId="179" formatCode="&quot;￥&quot;* _-#,##0.00;&quot;￥&quot;* \-#,##0.00;&quot;￥&quot;* _-&quot;-&quot;??;@"/>
    <numFmt numFmtId="180" formatCode="0;_琀"/>
    <numFmt numFmtId="181" formatCode="* #,##0;* \-#,##0;* &quot;-&quot;;@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-* #,##0.00&quot;$&quot;_-;\-* #,##0.00&quot;$&quot;_-;_-* &quot;-&quot;??&quot;$&quot;_-;_-@_-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b/>
      <sz val="21"/>
      <name val="楷体_GB2312"/>
      <family val="3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8"/>
      <name val="宋体"/>
      <family val="0"/>
    </font>
    <font>
      <sz val="11"/>
      <color indexed="62"/>
      <name val="微软雅黑"/>
      <family val="2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i/>
      <sz val="11"/>
      <color indexed="23"/>
      <name val="微软雅黑"/>
      <family val="2"/>
    </font>
    <font>
      <sz val="12"/>
      <name val="官帕眉"/>
      <family val="0"/>
    </font>
    <font>
      <u val="single"/>
      <sz val="9"/>
      <color indexed="36"/>
      <name val="宋体"/>
      <family val="0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1" applyNumberFormat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0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7" borderId="0" applyNumberFormat="0" applyBorder="0" applyAlignment="0" applyProtection="0"/>
    <xf numFmtId="0" fontId="13" fillId="5" borderId="0" applyNumberFormat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 vertical="center"/>
      <protection/>
    </xf>
    <xf numFmtId="0" fontId="13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2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11" fillId="6" borderId="0" applyNumberFormat="0" applyBorder="0" applyAlignment="0" applyProtection="0"/>
    <xf numFmtId="0" fontId="13" fillId="12" borderId="0" applyNumberFormat="0" applyBorder="0" applyAlignment="0" applyProtection="0"/>
    <xf numFmtId="0" fontId="32" fillId="0" borderId="5" applyNumberFormat="0" applyFill="0" applyAlignment="0" applyProtection="0"/>
    <xf numFmtId="0" fontId="13" fillId="13" borderId="0" applyNumberFormat="0" applyBorder="0" applyAlignment="0" applyProtection="0"/>
    <xf numFmtId="0" fontId="11" fillId="6" borderId="0" applyNumberFormat="0" applyBorder="0" applyAlignment="0" applyProtection="0"/>
    <xf numFmtId="0" fontId="34" fillId="4" borderId="6" applyNumberFormat="0" applyAlignment="0" applyProtection="0"/>
    <xf numFmtId="0" fontId="24" fillId="14" borderId="0" applyNumberFormat="0" applyBorder="0" applyAlignment="0" applyProtection="0"/>
    <xf numFmtId="0" fontId="35" fillId="4" borderId="1" applyNumberFormat="0" applyAlignment="0" applyProtection="0"/>
    <xf numFmtId="0" fontId="36" fillId="7" borderId="7" applyNumberFormat="0" applyAlignment="0" applyProtection="0"/>
    <xf numFmtId="0" fontId="13" fillId="15" borderId="0" applyNumberFormat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2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3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0" applyNumberFormat="0" applyBorder="0" applyAlignment="0" applyProtection="0"/>
    <xf numFmtId="180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0" fillId="20" borderId="0" applyNumberFormat="0" applyBorder="0" applyAlignment="0" applyProtection="0"/>
    <xf numFmtId="0" fontId="24" fillId="18" borderId="0" applyNumberFormat="0" applyBorder="0" applyAlignment="0" applyProtection="0"/>
    <xf numFmtId="0" fontId="10" fillId="20" borderId="0" applyNumberFormat="0" applyBorder="0" applyAlignment="0" applyProtection="0"/>
    <xf numFmtId="0" fontId="13" fillId="10" borderId="0" applyNumberFormat="0" applyBorder="0" applyAlignment="0" applyProtection="0"/>
    <xf numFmtId="0" fontId="24" fillId="2" borderId="0" applyNumberFormat="0" applyBorder="0" applyAlignment="0" applyProtection="0"/>
    <xf numFmtId="0" fontId="10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6" borderId="0" applyNumberFormat="0" applyBorder="0" applyAlignment="0" applyProtection="0"/>
    <xf numFmtId="0" fontId="13" fillId="24" borderId="0" applyNumberFormat="0" applyBorder="0" applyAlignment="0" applyProtection="0"/>
    <xf numFmtId="0" fontId="19" fillId="4" borderId="0" applyNumberFormat="0" applyBorder="0" applyAlignment="0" applyProtection="0"/>
    <xf numFmtId="0" fontId="4" fillId="0" borderId="0">
      <alignment/>
      <protection/>
    </xf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1" fillId="8" borderId="0" applyNumberFormat="0" applyBorder="0" applyAlignment="0" applyProtection="0"/>
    <xf numFmtId="0" fontId="19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7" fillId="25" borderId="0" applyNumberFormat="0" applyBorder="0" applyAlignment="0" applyProtection="0"/>
    <xf numFmtId="0" fontId="16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0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11" fillId="6" borderId="0" applyNumberFormat="0" applyBorder="0" applyAlignment="0" applyProtection="0"/>
    <xf numFmtId="0" fontId="27" fillId="2" borderId="0" applyNumberFormat="0" applyBorder="0" applyAlignment="0" applyProtection="0"/>
    <xf numFmtId="183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2" fillId="0" borderId="0">
      <alignment/>
      <protection/>
    </xf>
    <xf numFmtId="0" fontId="2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17" fillId="3" borderId="0" applyNumberFormat="0" applyBorder="0" applyAlignment="0" applyProtection="0"/>
    <xf numFmtId="0" fontId="39" fillId="27" borderId="0" applyNumberFormat="0" applyBorder="0" applyAlignment="0" applyProtection="0"/>
    <xf numFmtId="182" fontId="0" fillId="0" borderId="0" applyFont="0" applyFill="0" applyBorder="0" applyAlignment="0" applyProtection="0"/>
    <xf numFmtId="186" fontId="42" fillId="0" borderId="0">
      <alignment/>
      <protection/>
    </xf>
    <xf numFmtId="0" fontId="43" fillId="0" borderId="0" applyProtection="0">
      <alignment/>
    </xf>
    <xf numFmtId="187" fontId="0" fillId="0" borderId="0" applyFont="0" applyFill="0" applyBorder="0" applyAlignment="0" applyProtection="0"/>
    <xf numFmtId="188" fontId="42" fillId="0" borderId="0">
      <alignment/>
      <protection/>
    </xf>
    <xf numFmtId="2" fontId="43" fillId="0" borderId="0" applyProtection="0">
      <alignment/>
    </xf>
    <xf numFmtId="0" fontId="40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45" fillId="0" borderId="0" applyProtection="0">
      <alignment/>
    </xf>
    <xf numFmtId="0" fontId="44" fillId="0" borderId="0" applyProtection="0">
      <alignment/>
    </xf>
    <xf numFmtId="0" fontId="40" fillId="22" borderId="12" applyNumberFormat="0" applyBorder="0" applyAlignment="0" applyProtection="0"/>
    <xf numFmtId="0" fontId="20" fillId="3" borderId="0" applyNumberFormat="0" applyBorder="0" applyAlignment="0" applyProtection="0"/>
    <xf numFmtId="37" fontId="46" fillId="0" borderId="0">
      <alignment/>
      <protection/>
    </xf>
    <xf numFmtId="0" fontId="3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6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9" fillId="7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/>
      <protection/>
    </xf>
    <xf numFmtId="0" fontId="11" fillId="6" borderId="0" applyNumberFormat="0" applyBorder="0" applyAlignment="0" applyProtection="0"/>
    <xf numFmtId="4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6" borderId="0" applyNumberFormat="0" applyBorder="0" applyAlignment="0" applyProtection="0"/>
    <xf numFmtId="18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16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7" fillId="0" borderId="0">
      <alignment vertical="center"/>
      <protection/>
    </xf>
    <xf numFmtId="0" fontId="3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4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39" fillId="29" borderId="0" applyNumberFormat="0" applyBorder="0" applyAlignment="0" applyProtection="0"/>
    <xf numFmtId="1" fontId="1" fillId="0" borderId="12">
      <alignment vertical="center"/>
      <protection locked="0"/>
    </xf>
    <xf numFmtId="0" fontId="51" fillId="0" borderId="0">
      <alignment/>
      <protection/>
    </xf>
    <xf numFmtId="0" fontId="0" fillId="0" borderId="0" applyFont="0" applyFill="0" applyBorder="0" applyAlignment="0" applyProtection="0"/>
    <xf numFmtId="0" fontId="4" fillId="0" borderId="0">
      <alignment/>
      <protection/>
    </xf>
    <xf numFmtId="0" fontId="19" fillId="23" borderId="0" applyNumberFormat="0" applyBorder="0" applyAlignment="0" applyProtection="0"/>
    <xf numFmtId="0" fontId="19" fillId="19" borderId="0" applyNumberFormat="0" applyBorder="0" applyAlignment="0" applyProtection="0"/>
    <xf numFmtId="38" fontId="0" fillId="0" borderId="0" applyFont="0" applyFill="0" applyBorder="0" applyAlignment="0" applyProtection="0"/>
    <xf numFmtId="0" fontId="52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13" sqref="H13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49.1</v>
      </c>
      <c r="C7" s="69" t="s">
        <v>25</v>
      </c>
      <c r="D7" s="68">
        <f>D8+D9+D10</f>
        <v>47.9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v>45.2</v>
      </c>
      <c r="E8" s="68"/>
      <c r="F8" s="68"/>
      <c r="G8" s="68">
        <v>45.2</v>
      </c>
      <c r="H8" s="68">
        <v>45.2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v>2.3</v>
      </c>
      <c r="E9" s="68"/>
      <c r="F9" s="68"/>
      <c r="G9" s="68">
        <v>2.3</v>
      </c>
      <c r="H9" s="68">
        <v>2.3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0.4</v>
      </c>
      <c r="E10" s="68"/>
      <c r="F10" s="68"/>
      <c r="G10" s="68">
        <v>0.4</v>
      </c>
      <c r="H10" s="68">
        <v>0.4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1.2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1.2</v>
      </c>
      <c r="E14" s="68"/>
      <c r="F14" s="68"/>
      <c r="G14" s="68">
        <v>1.2</v>
      </c>
      <c r="H14" s="68">
        <v>1.2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 aca="true" t="shared" si="0" ref="D16:D20"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 t="shared" si="0"/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 t="shared" si="0"/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 t="shared" si="0"/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49.1</v>
      </c>
      <c r="C20" s="80" t="s">
        <v>50</v>
      </c>
      <c r="D20" s="68">
        <f t="shared" si="0"/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49.1</v>
      </c>
      <c r="C24" s="84" t="s">
        <v>54</v>
      </c>
      <c r="D24" s="77">
        <f>D7+D11</f>
        <v>49.1</v>
      </c>
      <c r="E24" s="77">
        <f aca="true" t="shared" si="1" ref="E24:R24">SUM(E7:E23)</f>
        <v>0</v>
      </c>
      <c r="F24" s="77">
        <f t="shared" si="1"/>
        <v>0</v>
      </c>
      <c r="G24" s="77">
        <f t="shared" si="1"/>
        <v>49.1</v>
      </c>
      <c r="H24" s="77">
        <f t="shared" si="1"/>
        <v>49.1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C1">
      <selection activeCell="G9" sqref="G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 t="s">
        <v>58</v>
      </c>
      <c r="C4" s="19"/>
      <c r="D4" s="20" t="s">
        <v>59</v>
      </c>
      <c r="E4" s="21" t="s">
        <v>60</v>
      </c>
      <c r="F4" s="22" t="s">
        <v>61</v>
      </c>
      <c r="G4" s="22"/>
      <c r="H4" s="22"/>
      <c r="I4" s="22"/>
      <c r="J4" s="22"/>
      <c r="K4" s="22"/>
      <c r="L4" s="22"/>
      <c r="M4" s="22"/>
      <c r="N4" s="22"/>
      <c r="O4" s="21" t="s">
        <v>62</v>
      </c>
    </row>
    <row r="5" spans="1:15" ht="18" customHeight="1">
      <c r="A5" s="23" t="s">
        <v>63</v>
      </c>
      <c r="B5" s="23" t="s">
        <v>64</v>
      </c>
      <c r="C5" s="24" t="s">
        <v>65</v>
      </c>
      <c r="D5" s="25"/>
      <c r="E5" s="21"/>
      <c r="F5" s="26" t="s">
        <v>66</v>
      </c>
      <c r="G5" s="27"/>
      <c r="H5" s="27"/>
      <c r="I5" s="27"/>
      <c r="J5" s="42"/>
      <c r="K5" s="43" t="s">
        <v>67</v>
      </c>
      <c r="L5" s="44" t="s">
        <v>68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69</v>
      </c>
      <c r="G6" s="28" t="s">
        <v>70</v>
      </c>
      <c r="H6" s="26" t="s">
        <v>71</v>
      </c>
      <c r="I6" s="28" t="s">
        <v>72</v>
      </c>
      <c r="J6" s="28" t="s">
        <v>73</v>
      </c>
      <c r="K6" s="26" t="s">
        <v>74</v>
      </c>
      <c r="L6" s="46" t="s">
        <v>75</v>
      </c>
      <c r="M6" s="46" t="s">
        <v>76</v>
      </c>
      <c r="N6" s="46" t="s">
        <v>77</v>
      </c>
      <c r="O6" s="21"/>
    </row>
    <row r="7" spans="1:15" ht="31.5" customHeight="1">
      <c r="A7" s="29" t="s">
        <v>78</v>
      </c>
      <c r="B7" s="29" t="s">
        <v>78</v>
      </c>
      <c r="C7" s="30" t="s">
        <v>78</v>
      </c>
      <c r="D7" s="31" t="s">
        <v>79</v>
      </c>
      <c r="E7" s="32">
        <f>E8+E9+E10</f>
        <v>49.10000000000001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1.2</v>
      </c>
    </row>
    <row r="8" spans="1:15" s="11" customFormat="1" ht="27.75" customHeight="1">
      <c r="A8" s="33" t="s">
        <v>80</v>
      </c>
      <c r="B8" s="33" t="s">
        <v>81</v>
      </c>
      <c r="C8" s="34" t="s">
        <v>82</v>
      </c>
      <c r="D8" s="35" t="s">
        <v>83</v>
      </c>
      <c r="E8" s="36">
        <f aca="true" t="shared" si="0" ref="E8:E10">F8+G8+H8+I8+J8+K8+L8+M8+N8+O8</f>
        <v>47.50000000000001</v>
      </c>
      <c r="F8" s="36">
        <v>26.5</v>
      </c>
      <c r="G8" s="36">
        <v>9.6</v>
      </c>
      <c r="H8" s="36">
        <v>4.2</v>
      </c>
      <c r="I8" s="36">
        <v>2.8</v>
      </c>
      <c r="J8" s="36">
        <v>2.1</v>
      </c>
      <c r="K8" s="36"/>
      <c r="L8" s="36">
        <v>2.1</v>
      </c>
      <c r="M8" s="36">
        <v>0.2</v>
      </c>
      <c r="N8" s="36"/>
      <c r="O8" s="36"/>
    </row>
    <row r="9" spans="1:15" s="11" customFormat="1" ht="27.75" customHeight="1">
      <c r="A9" s="33" t="s">
        <v>80</v>
      </c>
      <c r="B9" s="33" t="s">
        <v>81</v>
      </c>
      <c r="C9" s="34" t="s">
        <v>84</v>
      </c>
      <c r="D9" s="35" t="s">
        <v>85</v>
      </c>
      <c r="E9" s="36">
        <f t="shared" si="0"/>
        <v>1.2</v>
      </c>
      <c r="F9" s="36"/>
      <c r="G9" s="36"/>
      <c r="H9" s="36"/>
      <c r="I9" s="36"/>
      <c r="J9" s="36"/>
      <c r="K9" s="36"/>
      <c r="L9" s="36"/>
      <c r="M9" s="36"/>
      <c r="N9" s="36"/>
      <c r="O9" s="36">
        <v>1.2</v>
      </c>
    </row>
    <row r="10" spans="1:15" s="11" customFormat="1" ht="27.75" customHeight="1">
      <c r="A10" s="33" t="s">
        <v>86</v>
      </c>
      <c r="B10" s="33" t="s">
        <v>87</v>
      </c>
      <c r="C10" s="34" t="s">
        <v>82</v>
      </c>
      <c r="D10" s="35" t="s">
        <v>88</v>
      </c>
      <c r="E10" s="36">
        <f t="shared" si="0"/>
        <v>0.4</v>
      </c>
      <c r="F10" s="36"/>
      <c r="G10" s="36"/>
      <c r="H10" s="36"/>
      <c r="I10" s="36"/>
      <c r="J10" s="36"/>
      <c r="K10" s="36">
        <v>0.4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89</v>
      </c>
    </row>
    <row r="2" spans="1:4" ht="46.5" customHeight="1">
      <c r="A2" s="2" t="s">
        <v>90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91</v>
      </c>
      <c r="B4" s="6" t="s">
        <v>92</v>
      </c>
      <c r="C4" s="6" t="s">
        <v>93</v>
      </c>
      <c r="D4" s="6" t="s">
        <v>94</v>
      </c>
    </row>
    <row r="5" spans="1:4" s="1" customFormat="1" ht="25.5" customHeight="1">
      <c r="A5" s="7" t="s">
        <v>95</v>
      </c>
      <c r="B5" s="8">
        <v>0</v>
      </c>
      <c r="C5" s="8"/>
      <c r="D5" s="8"/>
    </row>
    <row r="6" spans="1:4" s="1" customFormat="1" ht="25.5" customHeight="1">
      <c r="A6" s="7" t="s">
        <v>96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97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98</v>
      </c>
      <c r="B8" s="9"/>
      <c r="C8" s="9"/>
      <c r="D8" s="10"/>
    </row>
    <row r="9" spans="1:4" s="1" customFormat="1" ht="25.5" customHeight="1">
      <c r="A9" s="7" t="s">
        <v>12</v>
      </c>
      <c r="B9" s="9"/>
      <c r="C9" s="9">
        <f>SUM(C5:C8)</f>
        <v>0</v>
      </c>
      <c r="D9" s="10" t="e">
        <f t="shared" si="0"/>
        <v>#DIV/0!</v>
      </c>
    </row>
    <row r="10" s="1" customFormat="1" ht="13.5">
      <c r="A10" s="1" t="s">
        <v>99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2017-08-05T23:38:09Z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