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<sst xmlns="http://schemas.openxmlformats.org/spreadsheetml/2006/main" count="107" uniqueCount="99">
  <si>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</si>
  <si>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发改委2017年收支预算总表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</si>
  <si>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</si>
  <si>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</si>
  <si>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</si>
  <si>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</si>
  <si>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</si>
  <si>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</si>
  <si>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</si>
  <si>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</si>
  <si>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</si>
  <si>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</si>
  <si>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</si>
  <si>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</si>
  <si>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</si>
  <si>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</si>
  <si>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</si>
  <si>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</si>
  <si>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</si>
  <si>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</si>
  <si>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</si>
  <si>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</si>
  <si>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</si>
  <si>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</si>
  <si>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</si>
  <si>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</si>
  <si>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</si>
  <si>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</si>
  <si>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</si>
  <si>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</si>
  <si>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</si>
  <si>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</si>
  <si>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</si>
  <si>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</si>
  <si>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</si>
  <si>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</si>
  <si>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</si>
  <si>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</si>
  <si>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</si>
  <si>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</si>
  <si>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</si>
  <si>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</si>
  <si>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</si>
  <si>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</si>
  <si>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</si>
  <si>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</si>
  <si>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</si>
  <si>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</si>
  <si>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</si>
  <si>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</si>
  <si>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</si>
  <si>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</si>
  <si>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</si>
  <si>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</si>
  <si>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</si>
  <si>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</si>
  <si>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发改委2016年财政拨款明细表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</si>
  <si>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</si>
  <si>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</si>
  <si>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</si>
  <si>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</si>
  <si>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</si>
  <si>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</si>
  <si>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</si>
  <si>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</si>
  <si>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</si>
  <si>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</si>
  <si>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</si>
  <si>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</si>
  <si>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</si>
  <si>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</si>
  <si>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</si>
  <si>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</si>
  <si>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</si>
  <si>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</si>
  <si>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</si>
  <si>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</si>
  <si>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</si>
  <si>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发改委</t>
  </si>
  <si>
    <t>201</t>
  </si>
  <si>
    <t>04</t>
  </si>
  <si>
    <t>01</t>
  </si>
  <si>
    <t>行政运行</t>
  </si>
  <si>
    <t>99</t>
  </si>
  <si>
    <t xml:space="preserve">  其他发展与改革事务支出</t>
  </si>
  <si>
    <t>208</t>
  </si>
  <si>
    <t>05</t>
  </si>
  <si>
    <t xml:space="preserve">  归口管理的行政单位离退休</t>
  </si>
  <si>
    <t>附表7</t>
  </si>
  <si>
    <t>发改委2017年“三公”经费预算统计表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</si>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</sst>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_-&quot;$&quot;* #,##0_-;\-&quot;$&quot;* #,##0_-;_-&quot;$&quot;* &quot;-&quot;_-;_-@_-"/>
    <numFmt numFmtId="181" formatCode="#,##0;\(#,##0\)"/>
    <numFmt numFmtId="182" formatCode="0;_琀"/>
    <numFmt numFmtId="183" formatCode="_-* #,##0&quot;$&quot;_-;\-* #,##0&quot;$&quot;_-;_-* &quot;-&quot;&quot;$&quot;_-;_-@_-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_$_-;\-* #,##0_$_-;_-* &quot;-&quot;_$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b/>
      <sz val="12"/>
      <name val="Arial"/>
      <family val="2"/>
    </font>
    <font>
      <b/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0"/>
      <name val="Times New Roman"/>
      <family val="1"/>
    </font>
    <font>
      <sz val="11"/>
      <color indexed="17"/>
      <name val="微软雅黑"/>
      <family val="2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 vertical="center"/>
      <protection/>
    </xf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3" fillId="10" borderId="0" applyNumberFormat="0" applyBorder="0" applyAlignment="0" applyProtection="0"/>
    <xf numFmtId="0" fontId="2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3" fillId="6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5" applyNumberFormat="0" applyFill="0" applyAlignment="0" applyProtection="0"/>
    <xf numFmtId="0" fontId="11" fillId="13" borderId="0" applyNumberFormat="0" applyBorder="0" applyAlignment="0" applyProtection="0"/>
    <xf numFmtId="0" fontId="23" fillId="6" borderId="0" applyNumberFormat="0" applyBorder="0" applyAlignment="0" applyProtection="0"/>
    <xf numFmtId="0" fontId="31" fillId="4" borderId="6" applyNumberFormat="0" applyAlignment="0" applyProtection="0"/>
    <xf numFmtId="0" fontId="21" fillId="14" borderId="0" applyNumberFormat="0" applyBorder="0" applyAlignment="0" applyProtection="0"/>
    <xf numFmtId="0" fontId="25" fillId="4" borderId="1" applyNumberFormat="0" applyAlignment="0" applyProtection="0"/>
    <xf numFmtId="0" fontId="33" fillId="7" borderId="7" applyNumberFormat="0" applyAlignment="0" applyProtection="0"/>
    <xf numFmtId="0" fontId="11" fillId="15" borderId="0" applyNumberFormat="0" applyBorder="0" applyAlignment="0" applyProtection="0"/>
    <xf numFmtId="18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5" fillId="0" borderId="8" applyNumberFormat="0" applyFill="0" applyAlignment="0" applyProtection="0"/>
    <xf numFmtId="0" fontId="15" fillId="0" borderId="9" applyNumberFormat="0" applyFill="0" applyAlignment="0" applyProtection="0"/>
    <xf numFmtId="0" fontId="21" fillId="16" borderId="0" applyNumberFormat="0" applyBorder="0" applyAlignment="0" applyProtection="0"/>
    <xf numFmtId="0" fontId="37" fillId="3" borderId="0" applyNumberFormat="0" applyBorder="0" applyAlignment="0" applyProtection="0"/>
    <xf numFmtId="0" fontId="34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182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20" borderId="0" applyNumberFormat="0" applyBorder="0" applyAlignment="0" applyProtection="0"/>
    <xf numFmtId="0" fontId="21" fillId="18" borderId="0" applyNumberFormat="0" applyBorder="0" applyAlignment="0" applyProtection="0"/>
    <xf numFmtId="0" fontId="10" fillId="20" borderId="0" applyNumberFormat="0" applyBorder="0" applyAlignment="0" applyProtection="0"/>
    <xf numFmtId="0" fontId="11" fillId="10" borderId="0" applyNumberFormat="0" applyBorder="0" applyAlignment="0" applyProtection="0"/>
    <xf numFmtId="0" fontId="21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23" borderId="0" applyNumberFormat="0" applyBorder="0" applyAlignment="0" applyProtection="0"/>
    <xf numFmtId="0" fontId="23" fillId="6" borderId="0" applyNumberFormat="0" applyBorder="0" applyAlignment="0" applyProtection="0"/>
    <xf numFmtId="0" fontId="11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12" fillId="8" borderId="0" applyNumberFormat="0" applyBorder="0" applyAlignment="0" applyProtection="0"/>
    <xf numFmtId="0" fontId="13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22" fillId="25" borderId="0" applyNumberFormat="0" applyBorder="0" applyAlignment="0" applyProtection="0"/>
    <xf numFmtId="0" fontId="39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2" borderId="0" applyNumberFormat="0" applyBorder="0" applyAlignment="0" applyProtection="0"/>
    <xf numFmtId="184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36" fillId="0" borderId="0">
      <alignment/>
      <protection/>
    </xf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41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36" fillId="0" borderId="0">
      <alignment/>
      <protection/>
    </xf>
    <xf numFmtId="0" fontId="44" fillId="0" borderId="0" applyProtection="0">
      <alignment/>
    </xf>
    <xf numFmtId="187" fontId="0" fillId="0" borderId="0" applyFont="0" applyFill="0" applyBorder="0" applyAlignment="0" applyProtection="0"/>
    <xf numFmtId="188" fontId="36" fillId="0" borderId="0">
      <alignment/>
      <protection/>
    </xf>
    <xf numFmtId="2" fontId="44" fillId="0" borderId="0" applyProtection="0">
      <alignment/>
    </xf>
    <xf numFmtId="0" fontId="45" fillId="4" borderId="0" applyNumberFormat="0" applyBorder="0" applyAlignment="0" applyProtection="0"/>
    <xf numFmtId="0" fontId="32" fillId="0" borderId="10" applyNumberFormat="0" applyAlignment="0" applyProtection="0"/>
    <xf numFmtId="0" fontId="32" fillId="0" borderId="11">
      <alignment horizontal="left" vertical="center"/>
      <protection/>
    </xf>
    <xf numFmtId="0" fontId="46" fillId="0" borderId="0" applyProtection="0">
      <alignment/>
    </xf>
    <xf numFmtId="0" fontId="32" fillId="0" borderId="0" applyProtection="0">
      <alignment/>
    </xf>
    <xf numFmtId="0" fontId="45" fillId="22" borderId="12" applyNumberFormat="0" applyBorder="0" applyAlignment="0" applyProtection="0"/>
    <xf numFmtId="0" fontId="14" fillId="3" borderId="0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23" fillId="6" borderId="0" applyNumberFormat="0" applyBorder="0" applyAlignment="0" applyProtection="0"/>
    <xf numFmtId="0" fontId="1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/>
      <protection/>
    </xf>
    <xf numFmtId="0" fontId="23" fillId="6" borderId="0" applyNumberFormat="0" applyBorder="0" applyAlignment="0" applyProtection="0"/>
    <xf numFmtId="40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6" borderId="0" applyNumberFormat="0" applyBorder="0" applyAlignment="0" applyProtection="0"/>
    <xf numFmtId="0" fontId="39" fillId="6" borderId="0" applyNumberFormat="0" applyBorder="0" applyAlignment="0" applyProtection="0"/>
    <xf numFmtId="18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 vertical="center"/>
      <protection/>
    </xf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7" fillId="0" borderId="0">
      <alignment vertical="center"/>
      <protection/>
    </xf>
    <xf numFmtId="0" fontId="41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1" fillId="29" borderId="0" applyNumberFormat="0" applyBorder="0" applyAlignment="0" applyProtection="0"/>
    <xf numFmtId="1" fontId="1" fillId="0" borderId="12">
      <alignment vertical="center"/>
      <protection locked="0"/>
    </xf>
    <xf numFmtId="0" fontId="52" fillId="0" borderId="0">
      <alignment/>
      <protection/>
    </xf>
    <xf numFmtId="0" fontId="0" fillId="0" borderId="0" applyFont="0" applyFill="0" applyBorder="0" applyAlignment="0" applyProtection="0"/>
    <xf numFmtId="0" fontId="4" fillId="0" borderId="0">
      <alignment/>
      <protection/>
    </xf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38" fontId="0" fillId="0" borderId="0" applyFont="0" applyFill="0" applyBorder="0" applyAlignment="0" applyProtection="0"/>
    <xf numFmtId="0" fontId="42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>
      <alignment horizontal="righ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6"/>
      <c r="M4" s="86"/>
      <c r="N4" s="86"/>
      <c r="O4" s="86"/>
      <c r="P4" s="86"/>
      <c r="Q4" s="86"/>
      <c r="R4" s="86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7" t="s">
        <v>14</v>
      </c>
      <c r="J6" s="87" t="s">
        <v>15</v>
      </c>
      <c r="K6" s="87" t="s">
        <v>16</v>
      </c>
      <c r="L6" s="88" t="s">
        <v>17</v>
      </c>
      <c r="M6" s="87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0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48" customFormat="1" ht="24.75" customHeight="1">
      <c r="A7" s="67" t="s">
        <v>24</v>
      </c>
      <c r="B7" s="68">
        <v>223.8</v>
      </c>
      <c r="C7" s="69" t="s">
        <v>25</v>
      </c>
      <c r="D7" s="68">
        <f>D8+D9+D10</f>
        <v>220.60000000000002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  <row r="8" spans="1:255" s="48" customFormat="1" ht="24.75" customHeight="1">
      <c r="A8" s="67" t="s">
        <v>26</v>
      </c>
      <c r="B8" s="68"/>
      <c r="C8" s="70" t="s">
        <v>27</v>
      </c>
      <c r="D8" s="68">
        <v>204.8</v>
      </c>
      <c r="E8" s="68"/>
      <c r="F8" s="68"/>
      <c r="G8" s="68">
        <v>204.8</v>
      </c>
      <c r="H8" s="68">
        <v>204.8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</row>
    <row r="9" spans="1:255" s="48" customFormat="1" ht="24.75" customHeight="1">
      <c r="A9" s="67" t="s">
        <v>28</v>
      </c>
      <c r="B9" s="68"/>
      <c r="C9" s="71" t="s">
        <v>29</v>
      </c>
      <c r="D9" s="68">
        <v>14.8</v>
      </c>
      <c r="E9" s="68"/>
      <c r="F9" s="68"/>
      <c r="G9" s="68">
        <v>14.8</v>
      </c>
      <c r="H9" s="68">
        <v>14.8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1</v>
      </c>
      <c r="E10" s="68"/>
      <c r="F10" s="68"/>
      <c r="G10" s="68">
        <v>1</v>
      </c>
      <c r="H10" s="68">
        <v>1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3.2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48" customFormat="1" ht="28.5" customHeight="1">
      <c r="A14" s="67" t="s">
        <v>38</v>
      </c>
      <c r="B14" s="68"/>
      <c r="C14" s="74" t="s">
        <v>39</v>
      </c>
      <c r="D14" s="68">
        <v>3.2</v>
      </c>
      <c r="E14" s="68"/>
      <c r="F14" s="68"/>
      <c r="G14" s="75">
        <v>3.2</v>
      </c>
      <c r="H14" s="75">
        <v>3.2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48" customFormat="1" ht="24.75" customHeight="1">
      <c r="A15" s="76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48" customFormat="1" ht="24.75" customHeight="1">
      <c r="A16" s="77" t="s">
        <v>42</v>
      </c>
      <c r="B16" s="78"/>
      <c r="C16" s="79" t="s">
        <v>43</v>
      </c>
      <c r="D16" s="68">
        <f aca="true" t="shared" si="0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48" customFormat="1" ht="24.75" customHeight="1">
      <c r="A17" s="80" t="s">
        <v>44</v>
      </c>
      <c r="B17" s="78"/>
      <c r="C17" s="79" t="s">
        <v>45</v>
      </c>
      <c r="D17" s="68">
        <f t="shared" si="0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48" customFormat="1" ht="24.75" customHeight="1">
      <c r="A18" s="77" t="s">
        <v>46</v>
      </c>
      <c r="B18" s="78"/>
      <c r="C18" s="79" t="s">
        <v>47</v>
      </c>
      <c r="D18" s="68">
        <f t="shared" si="0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ht="24" customHeight="1">
      <c r="A19" s="80"/>
      <c r="B19" s="78"/>
      <c r="C19" s="81" t="s">
        <v>48</v>
      </c>
      <c r="D19" s="68">
        <f t="shared" si="0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24" customHeight="1">
      <c r="A20" s="82" t="s">
        <v>49</v>
      </c>
      <c r="B20" s="78">
        <f>SUM(B7:B19)</f>
        <v>223.8</v>
      </c>
      <c r="C20" s="81" t="s">
        <v>50</v>
      </c>
      <c r="D20" s="68">
        <f t="shared" si="0"/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48" customFormat="1" ht="27" customHeight="1">
      <c r="A21" s="83" t="s">
        <v>51</v>
      </c>
      <c r="B21" s="78"/>
      <c r="C21" s="8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48" customFormat="1" ht="24" customHeight="1">
      <c r="A22" s="83" t="s">
        <v>52</v>
      </c>
      <c r="B22" s="78"/>
      <c r="C22" s="8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ht="20.25" customHeight="1">
      <c r="A23" s="83"/>
      <c r="B23" s="78"/>
      <c r="C23" s="8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48" customFormat="1" ht="21" customHeight="1">
      <c r="A24" s="84" t="s">
        <v>53</v>
      </c>
      <c r="B24" s="78">
        <f>SUM(B20:B22)</f>
        <v>223.8</v>
      </c>
      <c r="C24" s="85" t="s">
        <v>54</v>
      </c>
      <c r="D24" s="78">
        <f>D7+D11</f>
        <v>223.8</v>
      </c>
      <c r="E24" s="78">
        <f aca="true" t="shared" si="1" ref="E24:R24">SUM(E7:E23)</f>
        <v>0</v>
      </c>
      <c r="F24" s="78">
        <f t="shared" si="1"/>
        <v>0</v>
      </c>
      <c r="G24" s="78">
        <f t="shared" si="1"/>
        <v>223.8</v>
      </c>
      <c r="H24" s="78">
        <f t="shared" si="1"/>
        <v>223.8</v>
      </c>
      <c r="I24" s="78">
        <f t="shared" si="1"/>
        <v>0</v>
      </c>
      <c r="J24" s="78">
        <f t="shared" si="1"/>
        <v>0</v>
      </c>
      <c r="K24" s="78">
        <f t="shared" si="1"/>
        <v>0</v>
      </c>
      <c r="L24" s="78">
        <f t="shared" si="1"/>
        <v>0</v>
      </c>
      <c r="M24" s="78">
        <f t="shared" si="1"/>
        <v>0</v>
      </c>
      <c r="N24" s="78">
        <f t="shared" si="1"/>
        <v>0</v>
      </c>
      <c r="O24" s="78">
        <f t="shared" si="1"/>
        <v>0</v>
      </c>
      <c r="P24" s="78">
        <f t="shared" si="1"/>
        <v>0</v>
      </c>
      <c r="Q24" s="78">
        <f t="shared" si="1"/>
        <v>0</v>
      </c>
      <c r="R24" s="78">
        <f t="shared" si="1"/>
        <v>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B1">
      <selection activeCell="H9" sqref="H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223.79999999999995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3.2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219.59999999999997</v>
      </c>
      <c r="F8" s="36">
        <v>120</v>
      </c>
      <c r="G8" s="36">
        <v>43.2</v>
      </c>
      <c r="H8" s="36">
        <v>19.2</v>
      </c>
      <c r="I8" s="36">
        <v>12.8</v>
      </c>
      <c r="J8" s="36">
        <v>9.6</v>
      </c>
      <c r="K8" s="36"/>
      <c r="L8" s="36">
        <v>13.7</v>
      </c>
      <c r="M8" s="36">
        <v>0.2</v>
      </c>
      <c r="N8" s="36">
        <v>0.9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3.2</v>
      </c>
      <c r="F9" s="36"/>
      <c r="G9" s="36"/>
      <c r="H9" s="36"/>
      <c r="I9" s="36"/>
      <c r="J9" s="36"/>
      <c r="K9" s="36"/>
      <c r="L9" s="36"/>
      <c r="M9" s="36"/>
      <c r="N9" s="36"/>
      <c r="O9" s="36">
        <v>3.2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1</v>
      </c>
      <c r="F10" s="36"/>
      <c r="G10" s="36"/>
      <c r="H10" s="36"/>
      <c r="I10" s="36"/>
      <c r="J10" s="36"/>
      <c r="K10" s="36">
        <v>1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96</v>
      </c>
      <c r="B7" s="9">
        <v>0.9</v>
      </c>
      <c r="C7" s="9">
        <v>0.9</v>
      </c>
      <c r="D7" s="10">
        <f t="shared" si="0"/>
        <v>0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0.9</v>
      </c>
      <c r="C9" s="9">
        <f>SUM(C5:C8)</f>
        <v>0.9</v>
      </c>
      <c r="D9" s="10">
        <f t="shared" si="0"/>
        <v>0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