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<sst xmlns="http://schemas.openxmlformats.org/spreadsheetml/2006/main" count="107" uniqueCount="99">
  <si>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</si>
  <si>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审计局2017年收支预算总表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</si>
  <si>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</si>
  <si>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</si>
  <si>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</si>
  <si>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</si>
  <si>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</si>
  <si>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</si>
  <si>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</si>
  <si>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</si>
  <si>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</si>
  <si>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</si>
  <si>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</si>
  <si>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</si>
  <si>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</si>
  <si>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</si>
  <si>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</si>
  <si>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</si>
  <si>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</si>
  <si>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</si>
  <si>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</si>
  <si>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</si>
  <si>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</si>
  <si>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</si>
  <si>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</si>
  <si>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</si>
  <si>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</si>
  <si>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</si>
  <si>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</si>
  <si>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</si>
  <si>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</si>
  <si>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</si>
  <si>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</si>
  <si>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</si>
  <si>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</si>
  <si>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</si>
  <si>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</si>
  <si>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</si>
  <si>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</si>
  <si>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</si>
  <si>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</si>
  <si>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</si>
  <si>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</si>
  <si>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</si>
  <si>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</si>
  <si>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</si>
  <si>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</si>
  <si>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</si>
  <si>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</si>
  <si>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</si>
  <si>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</si>
  <si>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</si>
  <si>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</si>
  <si>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</si>
  <si>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</si>
  <si>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</si>
  <si>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审计局2017年财政拨款明细表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</si>
  <si>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</si>
  <si>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</si>
  <si>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</si>
  <si>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</si>
  <si>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</si>
  <si>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</si>
  <si>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</si>
  <si>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</si>
  <si>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</si>
  <si>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审计局</t>
  </si>
  <si>
    <t>201</t>
  </si>
  <si>
    <t>08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</si>
  <si>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</si>
  <si>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</si>
  <si>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</si>
  <si>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</si>
  <si>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</si>
  <si>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</si>
  <si>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</si>
  <si>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附表7</t>
  </si>
  <si>
    <t>审计局2017年“三公”经费预算统计表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</si>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</sst>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\$#,##0;\(\$#,##0\)"/>
    <numFmt numFmtId="181" formatCode="#,##0;\-#,##0;&quot;-&quot;"/>
    <numFmt numFmtId="182" formatCode="0;_琀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yyyy&quot;年&quot;m&quot;月&quot;d&quot;日&quot;;@"/>
    <numFmt numFmtId="186" formatCode="#,##0;\(#,##0\)"/>
    <numFmt numFmtId="187" formatCode="\$#,##0.00;\(\$#,##0.00\)"/>
    <numFmt numFmtId="188" formatCode="_-* #,##0.00&quot;$&quot;_-;\-* #,##0.00&quot;$&quot;_-;_-* &quot;-&quot;??&quot;$&quot;_-;_-@_-"/>
    <numFmt numFmtId="189" formatCode="_-* #,##0&quot;$&quot;_-;\-* #,##0&quot;$&quot;_-;_-* &quot;-&quot;&quot;$&quot;_-;_-@_-"/>
    <numFmt numFmtId="190" formatCode="_-* #,##0_$_-;\-* #,##0_$_-;_-* &quot;-&quot;_$_-;_-@_-"/>
    <numFmt numFmtId="191" formatCode="0.0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9"/>
      <name val="宋体"/>
      <family val="0"/>
    </font>
    <font>
      <b/>
      <sz val="12"/>
      <name val="Arial"/>
      <family val="2"/>
    </font>
    <font>
      <sz val="11"/>
      <color indexed="9"/>
      <name val="微软雅黑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20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Courier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181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9" fillId="0" borderId="0">
      <alignment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39" fillId="0" borderId="0">
      <alignment/>
      <protection/>
    </xf>
    <xf numFmtId="0" fontId="36" fillId="0" borderId="0" applyProtection="0">
      <alignment/>
    </xf>
    <xf numFmtId="180" fontId="39" fillId="0" borderId="0">
      <alignment/>
      <protection/>
    </xf>
    <xf numFmtId="2" fontId="36" fillId="0" borderId="0" applyProtection="0">
      <alignment/>
    </xf>
    <xf numFmtId="0" fontId="37" fillId="14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38" fillId="0" borderId="0" applyProtection="0">
      <alignment/>
    </xf>
    <xf numFmtId="0" fontId="15" fillId="0" borderId="0" applyProtection="0">
      <alignment/>
    </xf>
    <xf numFmtId="0" fontId="37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36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>
      <alignment horizontal="centerContinuous" vertical="center"/>
      <protection/>
    </xf>
    <xf numFmtId="0" fontId="26" fillId="0" borderId="5" applyNumberFormat="0" applyFill="0" applyAlignment="0" applyProtection="0"/>
    <xf numFmtId="0" fontId="41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4" borderId="9" applyNumberFormat="0" applyAlignment="0" applyProtection="0"/>
    <xf numFmtId="0" fontId="34" fillId="23" borderId="10" applyNumberFormat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1" applyNumberFormat="0" applyFill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43" fillId="15" borderId="0" applyNumberFormat="0" applyBorder="0" applyAlignment="0" applyProtection="0"/>
    <xf numFmtId="0" fontId="32" fillId="14" borderId="12" applyNumberFormat="0" applyAlignment="0" applyProtection="0"/>
    <xf numFmtId="0" fontId="29" fillId="7" borderId="9" applyNumberFormat="0" applyAlignment="0" applyProtection="0"/>
    <xf numFmtId="1" fontId="2" fillId="0" borderId="3">
      <alignment vertical="center"/>
      <protection locked="0"/>
    </xf>
    <xf numFmtId="0" fontId="52" fillId="0" borderId="0">
      <alignment/>
      <protection/>
    </xf>
    <xf numFmtId="191" fontId="2" fillId="0" borderId="3">
      <alignment vertical="center"/>
      <protection locked="0"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29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27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194" fontId="0" fillId="0" borderId="0" xfId="150" applyNumberFormat="1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194" fontId="0" fillId="0" borderId="0" xfId="150" applyNumberFormat="1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194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J12" sqref="J12"/>
    </sheetView>
  </sheetViews>
  <sheetFormatPr defaultColWidth="9.16015625" defaultRowHeight="11.25"/>
  <cols>
    <col min="1" max="1" width="41.16015625" style="31" customWidth="1"/>
    <col min="2" max="2" width="13.5" style="31" customWidth="1"/>
    <col min="3" max="3" width="24.83203125" style="31" customWidth="1"/>
    <col min="4" max="5" width="14" style="31" customWidth="1"/>
    <col min="6" max="6" width="11.33203125" style="31" customWidth="1"/>
    <col min="7" max="7" width="11.16015625" style="31" customWidth="1"/>
    <col min="8" max="9" width="14" style="31" customWidth="1"/>
    <col min="10" max="10" width="11.66015625" style="31" customWidth="1"/>
    <col min="11" max="11" width="14.33203125" style="31" customWidth="1"/>
    <col min="12" max="14" width="14" style="31" customWidth="1"/>
    <col min="15" max="15" width="12" style="31" customWidth="1"/>
    <col min="16" max="16" width="9.83203125" style="31" customWidth="1"/>
    <col min="17" max="17" width="12" style="31" customWidth="1"/>
    <col min="18" max="18" width="11" style="31" customWidth="1"/>
    <col min="19" max="16384" width="9.16015625" style="31" customWidth="1"/>
  </cols>
  <sheetData>
    <row r="1" spans="1:255" ht="24.75" customHeight="1">
      <c r="A1" s="32" t="s">
        <v>0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</row>
    <row r="2" spans="1:255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4.75" customHeight="1">
      <c r="A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 t="s">
        <v>2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ht="24.75" customHeight="1">
      <c r="A4" s="36" t="s">
        <v>3</v>
      </c>
      <c r="B4" s="36"/>
      <c r="C4" s="36" t="s">
        <v>4</v>
      </c>
      <c r="D4" s="37"/>
      <c r="E4" s="37"/>
      <c r="F4" s="37"/>
      <c r="G4" s="36"/>
      <c r="H4" s="36"/>
      <c r="I4" s="36"/>
      <c r="J4" s="36"/>
      <c r="K4" s="36"/>
      <c r="L4" s="60"/>
      <c r="M4" s="60"/>
      <c r="N4" s="60"/>
      <c r="O4" s="60"/>
      <c r="P4" s="60"/>
      <c r="Q4" s="60"/>
      <c r="R4" s="60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</row>
    <row r="5" spans="1:255" ht="24.75" customHeight="1">
      <c r="A5" s="67" t="s">
        <v>5</v>
      </c>
      <c r="B5" s="67" t="s">
        <v>6</v>
      </c>
      <c r="C5" s="67" t="s">
        <v>7</v>
      </c>
      <c r="D5" s="69" t="s">
        <v>8</v>
      </c>
      <c r="E5" s="70" t="s">
        <v>9</v>
      </c>
      <c r="F5" s="72" t="s">
        <v>10</v>
      </c>
      <c r="G5" s="38" t="s">
        <v>11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</row>
    <row r="6" spans="1:255" ht="41.25" customHeight="1">
      <c r="A6" s="67"/>
      <c r="B6" s="68"/>
      <c r="C6" s="67"/>
      <c r="D6" s="69"/>
      <c r="E6" s="71"/>
      <c r="F6" s="69"/>
      <c r="G6" s="40" t="s">
        <v>12</v>
      </c>
      <c r="H6" s="41" t="s">
        <v>13</v>
      </c>
      <c r="I6" s="61" t="s">
        <v>14</v>
      </c>
      <c r="J6" s="61" t="s">
        <v>15</v>
      </c>
      <c r="K6" s="61" t="s">
        <v>16</v>
      </c>
      <c r="L6" s="62" t="s">
        <v>17</v>
      </c>
      <c r="M6" s="61" t="s">
        <v>18</v>
      </c>
      <c r="N6" s="61" t="s">
        <v>19</v>
      </c>
      <c r="O6" s="61" t="s">
        <v>20</v>
      </c>
      <c r="P6" s="61" t="s">
        <v>21</v>
      </c>
      <c r="Q6" s="61" t="s">
        <v>22</v>
      </c>
      <c r="R6" s="64" t="s">
        <v>23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</row>
    <row r="7" spans="1:255" s="30" customFormat="1" ht="24.75" customHeight="1">
      <c r="A7" s="42" t="s">
        <v>24</v>
      </c>
      <c r="B7" s="43">
        <v>549.25</v>
      </c>
      <c r="C7" s="44" t="s">
        <v>25</v>
      </c>
      <c r="D7" s="43">
        <f>D8+D9+D10</f>
        <v>549.25</v>
      </c>
      <c r="E7" s="43"/>
      <c r="F7" s="43"/>
      <c r="G7" s="43">
        <f>D7</f>
        <v>549.25</v>
      </c>
      <c r="H7" s="43">
        <f>G7</f>
        <v>549.25</v>
      </c>
      <c r="I7" s="43"/>
      <c r="J7" s="43"/>
      <c r="K7" s="43"/>
      <c r="L7" s="43"/>
      <c r="M7" s="43"/>
      <c r="N7" s="43"/>
      <c r="O7" s="43"/>
      <c r="P7" s="43"/>
      <c r="Q7" s="43"/>
      <c r="R7" s="43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</row>
    <row r="8" spans="1:255" s="30" customFormat="1" ht="24.75" customHeight="1">
      <c r="A8" s="42" t="s">
        <v>26</v>
      </c>
      <c r="B8" s="43"/>
      <c r="C8" s="45" t="s">
        <v>27</v>
      </c>
      <c r="D8" s="43">
        <f>G8</f>
        <v>521.13</v>
      </c>
      <c r="E8" s="43"/>
      <c r="F8" s="43"/>
      <c r="G8" s="43">
        <f>H8</f>
        <v>521.13</v>
      </c>
      <c r="H8" s="43">
        <v>521.13</v>
      </c>
      <c r="I8" s="43"/>
      <c r="J8" s="43"/>
      <c r="K8" s="43"/>
      <c r="L8" s="43"/>
      <c r="M8" s="43"/>
      <c r="N8" s="43"/>
      <c r="O8" s="43"/>
      <c r="P8" s="43"/>
      <c r="Q8" s="43"/>
      <c r="R8" s="43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s="30" customFormat="1" ht="24.75" customHeight="1">
      <c r="A9" s="42" t="s">
        <v>28</v>
      </c>
      <c r="B9" s="43"/>
      <c r="C9" s="46" t="s">
        <v>29</v>
      </c>
      <c r="D9" s="43">
        <f>G9</f>
        <v>22.32</v>
      </c>
      <c r="E9" s="43"/>
      <c r="F9" s="43"/>
      <c r="G9" s="43">
        <f>H9</f>
        <v>22.32</v>
      </c>
      <c r="H9" s="43">
        <v>22.32</v>
      </c>
      <c r="I9" s="43"/>
      <c r="J9" s="43"/>
      <c r="K9" s="43"/>
      <c r="L9" s="43"/>
      <c r="M9" s="43"/>
      <c r="N9" s="43"/>
      <c r="O9" s="43"/>
      <c r="P9" s="43"/>
      <c r="Q9" s="43"/>
      <c r="R9" s="43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s="30" customFormat="1" ht="24.75" customHeight="1">
      <c r="A10" s="42" t="s">
        <v>30</v>
      </c>
      <c r="B10" s="43"/>
      <c r="C10" s="46" t="s">
        <v>31</v>
      </c>
      <c r="D10" s="43">
        <f>G10</f>
        <v>5.8</v>
      </c>
      <c r="E10" s="43"/>
      <c r="F10" s="43"/>
      <c r="G10" s="43">
        <f>H10</f>
        <v>5.8</v>
      </c>
      <c r="H10" s="43">
        <v>5.8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</row>
    <row r="11" spans="1:255" s="30" customFormat="1" ht="24.75" customHeight="1">
      <c r="A11" s="42" t="s">
        <v>32</v>
      </c>
      <c r="B11" s="43"/>
      <c r="C11" s="46" t="s">
        <v>33</v>
      </c>
      <c r="D11" s="43">
        <f>D14</f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  <row r="12" spans="1:255" s="30" customFormat="1" ht="30" customHeight="1">
      <c r="A12" s="42" t="s">
        <v>34</v>
      </c>
      <c r="B12" s="43"/>
      <c r="C12" s="47" t="s">
        <v>35</v>
      </c>
      <c r="D12" s="43"/>
      <c r="E12" s="43"/>
      <c r="F12" s="48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30" customFormat="1" ht="24.75" customHeight="1">
      <c r="A13" s="42" t="s">
        <v>36</v>
      </c>
      <c r="B13" s="43"/>
      <c r="C13" s="49" t="s">
        <v>37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255" s="30" customFormat="1" ht="28.5" customHeight="1">
      <c r="A14" s="42" t="s">
        <v>38</v>
      </c>
      <c r="B14" s="43"/>
      <c r="C14" s="49" t="s">
        <v>39</v>
      </c>
      <c r="D14" s="43">
        <v>0</v>
      </c>
      <c r="E14" s="43"/>
      <c r="F14" s="43"/>
      <c r="G14" s="43">
        <f>D14</f>
        <v>0</v>
      </c>
      <c r="H14" s="43">
        <f>D14</f>
        <v>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</row>
    <row r="15" spans="1:255" s="30" customFormat="1" ht="24.75" customHeight="1">
      <c r="A15" s="50" t="s">
        <v>40</v>
      </c>
      <c r="B15" s="43"/>
      <c r="C15" s="49" t="s">
        <v>41</v>
      </c>
      <c r="D15" s="43"/>
      <c r="E15" s="43"/>
      <c r="F15" s="43"/>
      <c r="G15" s="43">
        <v>0</v>
      </c>
      <c r="H15" s="43">
        <v>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</row>
    <row r="16" spans="1:255" s="30" customFormat="1" ht="24.75" customHeight="1">
      <c r="A16" s="51" t="s">
        <v>42</v>
      </c>
      <c r="B16" s="52"/>
      <c r="C16" s="53" t="s">
        <v>43</v>
      </c>
      <c r="D16" s="43">
        <f>SUM(E16:R16)</f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</row>
    <row r="17" spans="1:255" s="30" customFormat="1" ht="24.75" customHeight="1">
      <c r="A17" s="54" t="s">
        <v>44</v>
      </c>
      <c r="B17" s="52"/>
      <c r="C17" s="53" t="s">
        <v>45</v>
      </c>
      <c r="D17" s="43">
        <f>SUM(E17:R17)</f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255" s="30" customFormat="1" ht="24.75" customHeight="1">
      <c r="A18" s="51" t="s">
        <v>46</v>
      </c>
      <c r="B18" s="52"/>
      <c r="C18" s="53" t="s">
        <v>47</v>
      </c>
      <c r="D18" s="43">
        <f>SUM(E18:R18)</f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</row>
    <row r="19" spans="1:255" ht="24" customHeight="1">
      <c r="A19" s="54"/>
      <c r="B19" s="52"/>
      <c r="C19" s="55" t="s">
        <v>48</v>
      </c>
      <c r="D19" s="43">
        <f>SUM(E19:R19)</f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</row>
    <row r="20" spans="1:255" ht="24" customHeight="1">
      <c r="A20" s="56" t="s">
        <v>49</v>
      </c>
      <c r="B20" s="52">
        <f>SUM(B7:B19)</f>
        <v>549.25</v>
      </c>
      <c r="C20" s="55" t="s">
        <v>50</v>
      </c>
      <c r="D20" s="43">
        <f>SUM(E20:R20)</f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</row>
    <row r="21" spans="1:255" s="30" customFormat="1" ht="27" customHeight="1">
      <c r="A21" s="57" t="s">
        <v>51</v>
      </c>
      <c r="B21" s="52"/>
      <c r="C21" s="5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30" customFormat="1" ht="24" customHeight="1">
      <c r="A22" s="57" t="s">
        <v>52</v>
      </c>
      <c r="B22" s="52"/>
      <c r="C22" s="5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ht="20.25" customHeight="1">
      <c r="A23" s="57"/>
      <c r="B23" s="52"/>
      <c r="C23" s="5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s="30" customFormat="1" ht="21" customHeight="1">
      <c r="A24" s="58" t="s">
        <v>53</v>
      </c>
      <c r="B24" s="52">
        <f>SUM(B20:B22)</f>
        <v>549.25</v>
      </c>
      <c r="C24" s="59" t="s">
        <v>54</v>
      </c>
      <c r="D24" s="52">
        <f>D7+D11</f>
        <v>549.25</v>
      </c>
      <c r="E24" s="52">
        <f aca="true" t="shared" si="0" ref="E24:R24">SUM(E7:E23)</f>
        <v>0</v>
      </c>
      <c r="F24" s="52">
        <f t="shared" si="0"/>
        <v>0</v>
      </c>
      <c r="G24" s="52">
        <f t="shared" si="0"/>
        <v>1098.5</v>
      </c>
      <c r="H24" s="52">
        <f t="shared" si="0"/>
        <v>1098.5</v>
      </c>
      <c r="I24" s="52">
        <f t="shared" si="0"/>
        <v>0</v>
      </c>
      <c r="J24" s="52">
        <f t="shared" si="0"/>
        <v>0</v>
      </c>
      <c r="K24" s="52">
        <f t="shared" si="0"/>
        <v>0</v>
      </c>
      <c r="L24" s="52">
        <f t="shared" si="0"/>
        <v>0</v>
      </c>
      <c r="M24" s="52">
        <f t="shared" si="0"/>
        <v>0</v>
      </c>
      <c r="N24" s="52">
        <f t="shared" si="0"/>
        <v>0</v>
      </c>
      <c r="O24" s="52">
        <f t="shared" si="0"/>
        <v>0</v>
      </c>
      <c r="P24" s="52">
        <f t="shared" si="0"/>
        <v>0</v>
      </c>
      <c r="Q24" s="52">
        <f t="shared" si="0"/>
        <v>0</v>
      </c>
      <c r="R24" s="52">
        <f t="shared" si="0"/>
        <v>0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20:255" ht="19.5" customHeight="1"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21" sqref="G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2" customWidth="1"/>
    <col min="6" max="7" width="23.83203125" style="12" customWidth="1"/>
    <col min="8" max="8" width="23.83203125" style="11" customWidth="1"/>
    <col min="9" max="16" width="17" style="11" customWidth="1"/>
    <col min="17" max="16384" width="9.16015625" style="11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73" t="s">
        <v>56</v>
      </c>
      <c r="B2" s="73"/>
      <c r="C2" s="73"/>
      <c r="D2" s="73"/>
      <c r="E2" s="74"/>
      <c r="F2" s="74"/>
      <c r="G2" s="74"/>
      <c r="H2" s="73"/>
    </row>
    <row r="3" spans="2:15" ht="17.25" customHeight="1">
      <c r="B3" s="10"/>
      <c r="E3" s="11"/>
      <c r="F3" s="11"/>
      <c r="G3" s="11"/>
      <c r="O3" s="16" t="s">
        <v>2</v>
      </c>
    </row>
    <row r="4" spans="1:15" ht="22.5" customHeight="1">
      <c r="A4" s="17" t="s">
        <v>57</v>
      </c>
      <c r="B4" s="18"/>
      <c r="C4" s="19"/>
      <c r="D4" s="77" t="s">
        <v>58</v>
      </c>
      <c r="E4" s="79" t="s">
        <v>59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9" t="s">
        <v>60</v>
      </c>
    </row>
    <row r="5" spans="1:15" ht="18" customHeight="1">
      <c r="A5" s="75" t="s">
        <v>61</v>
      </c>
      <c r="B5" s="75" t="s">
        <v>62</v>
      </c>
      <c r="C5" s="76" t="s">
        <v>63</v>
      </c>
      <c r="D5" s="78"/>
      <c r="E5" s="79"/>
      <c r="F5" s="77" t="s">
        <v>88</v>
      </c>
      <c r="G5" s="78"/>
      <c r="H5" s="78"/>
      <c r="I5" s="78"/>
      <c r="J5" s="84"/>
      <c r="K5" s="85" t="s">
        <v>89</v>
      </c>
      <c r="L5" s="86" t="s">
        <v>64</v>
      </c>
      <c r="M5" s="87"/>
      <c r="N5" s="87"/>
      <c r="O5" s="79"/>
    </row>
    <row r="6" spans="1:15" ht="27" customHeight="1">
      <c r="A6" s="76"/>
      <c r="B6" s="76"/>
      <c r="C6" s="76"/>
      <c r="D6" s="78"/>
      <c r="E6" s="79"/>
      <c r="F6" s="88" t="s">
        <v>90</v>
      </c>
      <c r="G6" s="88" t="s">
        <v>91</v>
      </c>
      <c r="H6" s="89" t="s">
        <v>92</v>
      </c>
      <c r="I6" s="89" t="s">
        <v>93</v>
      </c>
      <c r="J6" s="89" t="s">
        <v>94</v>
      </c>
      <c r="K6" s="89" t="s">
        <v>95</v>
      </c>
      <c r="L6" s="20" t="s">
        <v>96</v>
      </c>
      <c r="M6" s="20" t="s">
        <v>97</v>
      </c>
      <c r="N6" s="20" t="s">
        <v>98</v>
      </c>
      <c r="O6" s="79"/>
    </row>
    <row r="7" spans="1:15" ht="31.5" customHeight="1">
      <c r="A7" s="21" t="s">
        <v>65</v>
      </c>
      <c r="B7" s="21" t="s">
        <v>65</v>
      </c>
      <c r="C7" s="22" t="s">
        <v>65</v>
      </c>
      <c r="D7" s="23" t="s">
        <v>66</v>
      </c>
      <c r="E7" s="24">
        <f>SUM(E8:E12)</f>
        <v>549.18</v>
      </c>
      <c r="F7" s="24">
        <f aca="true" t="shared" si="0" ref="F7:O7">SUM(F8:F12)</f>
        <v>292.74</v>
      </c>
      <c r="G7" s="24">
        <f t="shared" si="0"/>
        <v>126.85</v>
      </c>
      <c r="H7" s="24">
        <f>SUM(H8:H12)</f>
        <v>46.839999999999996</v>
      </c>
      <c r="I7" s="24">
        <f t="shared" si="0"/>
        <v>31.230000000000004</v>
      </c>
      <c r="J7" s="24">
        <f t="shared" si="0"/>
        <v>23.419999999999998</v>
      </c>
      <c r="K7" s="24">
        <f t="shared" si="0"/>
        <v>5.8</v>
      </c>
      <c r="L7" s="24">
        <f t="shared" si="0"/>
        <v>21.22</v>
      </c>
      <c r="M7" s="24">
        <f t="shared" si="0"/>
        <v>0.18</v>
      </c>
      <c r="N7" s="24">
        <f t="shared" si="0"/>
        <v>0.9</v>
      </c>
      <c r="O7" s="24">
        <f t="shared" si="0"/>
        <v>0</v>
      </c>
    </row>
    <row r="8" spans="1:15" s="10" customFormat="1" ht="27.75" customHeight="1">
      <c r="A8" s="25" t="s">
        <v>67</v>
      </c>
      <c r="B8" s="25" t="s">
        <v>68</v>
      </c>
      <c r="C8" s="26" t="s">
        <v>69</v>
      </c>
      <c r="D8" s="27" t="s">
        <v>70</v>
      </c>
      <c r="E8" s="28">
        <f>SUM(F8:O8)</f>
        <v>170.09</v>
      </c>
      <c r="F8" s="28">
        <v>90.25</v>
      </c>
      <c r="G8" s="28">
        <v>39.21</v>
      </c>
      <c r="H8" s="28">
        <v>14.44</v>
      </c>
      <c r="I8" s="28">
        <v>9.63</v>
      </c>
      <c r="J8" s="28">
        <v>7.22</v>
      </c>
      <c r="K8" s="28"/>
      <c r="L8" s="28">
        <v>8.26</v>
      </c>
      <c r="M8" s="28">
        <v>0.18</v>
      </c>
      <c r="N8" s="28">
        <v>0.9</v>
      </c>
      <c r="O8" s="28"/>
    </row>
    <row r="9" spans="1:15" s="10" customFormat="1" ht="27.75" customHeight="1">
      <c r="A9" s="25" t="s">
        <v>71</v>
      </c>
      <c r="B9" s="25" t="s">
        <v>72</v>
      </c>
      <c r="C9" s="26" t="s">
        <v>69</v>
      </c>
      <c r="D9" s="27" t="s">
        <v>73</v>
      </c>
      <c r="E9" s="28">
        <f>SUM(F9:O9)</f>
        <v>5.8</v>
      </c>
      <c r="F9" s="28"/>
      <c r="G9" s="28"/>
      <c r="H9" s="28"/>
      <c r="I9" s="28"/>
      <c r="J9" s="28"/>
      <c r="K9" s="28">
        <v>5.8</v>
      </c>
      <c r="L9" s="28"/>
      <c r="M9" s="28"/>
      <c r="N9" s="28"/>
      <c r="O9" s="28"/>
    </row>
    <row r="10" spans="1:15" s="10" customFormat="1" ht="27.75" customHeight="1">
      <c r="A10" s="25" t="s">
        <v>67</v>
      </c>
      <c r="B10" s="25" t="s">
        <v>68</v>
      </c>
      <c r="C10" s="26" t="s">
        <v>74</v>
      </c>
      <c r="D10" s="27" t="s">
        <v>75</v>
      </c>
      <c r="E10" s="28">
        <f>SUM(F10:O10)</f>
        <v>373.28999999999996</v>
      </c>
      <c r="F10" s="28">
        <v>202.49</v>
      </c>
      <c r="G10" s="28">
        <v>87.64</v>
      </c>
      <c r="H10" s="28">
        <v>32.4</v>
      </c>
      <c r="I10" s="28">
        <v>21.6</v>
      </c>
      <c r="J10" s="28">
        <v>16.2</v>
      </c>
      <c r="K10" s="28"/>
      <c r="L10" s="28">
        <v>12.96</v>
      </c>
      <c r="M10" s="28"/>
      <c r="N10" s="28"/>
      <c r="O10" s="28"/>
    </row>
    <row r="11" spans="1:15" ht="27.75" customHeight="1">
      <c r="A11" s="25"/>
      <c r="B11" s="25"/>
      <c r="C11" s="26"/>
      <c r="D11" s="29"/>
      <c r="E11" s="28">
        <f>SUM(F11:O11)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A12" s="25"/>
      <c r="B12" s="25"/>
      <c r="C12" s="26"/>
      <c r="D12" s="26"/>
      <c r="E12" s="28">
        <f>SUM(F12:O12)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C9" sqref="C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80" t="s">
        <v>77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f>B7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