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<sst xmlns="http://schemas.openxmlformats.org/spreadsheetml/2006/main" count="107" uniqueCount="100">
  <si>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</si>
  <si>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体改委2017年收支预算总表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</si>
  <si>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</si>
  <si>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</si>
  <si>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</si>
  <si>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</si>
  <si>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</si>
  <si>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</si>
  <si>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</si>
  <si>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</si>
  <si>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</si>
  <si>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</si>
  <si>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</si>
  <si>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</si>
  <si>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</si>
  <si>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</si>
  <si>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</si>
  <si>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</si>
  <si>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</si>
  <si>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</si>
  <si>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</si>
  <si>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</si>
  <si>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</si>
  <si>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</si>
  <si>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</si>
  <si>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</si>
  <si>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</si>
  <si>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</si>
  <si>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</si>
  <si>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</si>
  <si>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</si>
  <si>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</si>
  <si>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</si>
  <si>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</si>
  <si>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</si>
  <si>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</si>
  <si>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</si>
  <si>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</si>
  <si>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</si>
  <si>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</si>
  <si>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</si>
  <si>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</si>
  <si>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</si>
  <si>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</si>
  <si>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</si>
  <si>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</si>
  <si>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</si>
  <si>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</si>
  <si>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</si>
  <si>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</si>
  <si>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</si>
  <si>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</si>
  <si>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</si>
  <si>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</si>
  <si>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</si>
  <si>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</si>
  <si>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体改委2017年财政拨款明细表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</si>
  <si>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</si>
  <si>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</si>
  <si>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</si>
  <si>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</si>
  <si>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</si>
  <si>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</si>
  <si>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</si>
  <si>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</si>
  <si>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</si>
  <si>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体改委</t>
  </si>
  <si>
    <t>01</t>
  </si>
  <si>
    <t>行政运行</t>
  </si>
  <si>
    <t>05</t>
  </si>
  <si>
    <t>208</t>
  </si>
  <si>
    <t xml:space="preserve">  归口管理的行政单位离退休</t>
  </si>
  <si>
    <t>附表7</t>
  </si>
  <si>
    <t>体改委2017年“三公”经费预算统计表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</si>
  <si>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</si>
  <si>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</si>
  <si>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</si>
  <si>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</si>
  <si>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</si>
  <si>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</si>
  <si>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</si>
  <si>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</si>
  <si>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</si>
  <si>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</si>
  <si>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04</t>
  </si>
  <si>
    <t>04</t>
  </si>
  <si>
    <t>99</t>
  </si>
  <si>
    <t>其他发展与改革事务支出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</si>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</sst>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11" sqref="I11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9" t="s">
        <v>5</v>
      </c>
      <c r="B5" s="69" t="s">
        <v>6</v>
      </c>
      <c r="C5" s="69" t="s">
        <v>7</v>
      </c>
      <c r="D5" s="71" t="s">
        <v>8</v>
      </c>
      <c r="E5" s="72" t="s">
        <v>9</v>
      </c>
      <c r="F5" s="74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9"/>
      <c r="B6" s="70"/>
      <c r="C6" s="69"/>
      <c r="D6" s="71"/>
      <c r="E6" s="73"/>
      <c r="F6" s="71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40.8</v>
      </c>
      <c r="C7" s="41" t="s">
        <v>25</v>
      </c>
      <c r="D7" s="40">
        <f>D8+D9+D10</f>
        <v>40.4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40">
        <f>H8</f>
        <v>32.96</v>
      </c>
      <c r="E8" s="40"/>
      <c r="F8" s="40"/>
      <c r="G8" s="40">
        <f>H8</f>
        <v>32.96</v>
      </c>
      <c r="H8" s="40">
        <v>32.96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40">
        <f>H9</f>
        <v>5.04</v>
      </c>
      <c r="E9" s="40"/>
      <c r="F9" s="40"/>
      <c r="G9" s="40">
        <f>H9</f>
        <v>5.04</v>
      </c>
      <c r="H9" s="40">
        <v>5.04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2.4</v>
      </c>
      <c r="E10" s="40"/>
      <c r="F10" s="40"/>
      <c r="G10" s="40">
        <f>H10</f>
        <v>2.4</v>
      </c>
      <c r="H10" s="40">
        <v>2.4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0.4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0.4</v>
      </c>
      <c r="E14" s="40"/>
      <c r="F14" s="40"/>
      <c r="G14" s="40">
        <f>H14</f>
        <v>0.4</v>
      </c>
      <c r="H14" s="40">
        <v>0.4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40.8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40.8</v>
      </c>
      <c r="C24" s="56" t="s">
        <v>54</v>
      </c>
      <c r="D24" s="49">
        <f>D7+D11</f>
        <v>40.8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40.8</v>
      </c>
      <c r="H24" s="49">
        <f t="shared" si="0"/>
        <v>40.8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G19" sqref="G1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8.1601562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84" t="s">
        <v>56</v>
      </c>
      <c r="B2" s="84"/>
      <c r="C2" s="84"/>
      <c r="D2" s="84"/>
      <c r="E2" s="84"/>
      <c r="F2" s="84"/>
      <c r="G2" s="84"/>
      <c r="H2" s="84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9" t="s">
        <v>58</v>
      </c>
      <c r="E4" s="75" t="s">
        <v>59</v>
      </c>
      <c r="F4" s="76" t="s">
        <v>88</v>
      </c>
      <c r="G4" s="77"/>
      <c r="H4" s="77"/>
      <c r="I4" s="77"/>
      <c r="J4" s="77"/>
      <c r="K4" s="77"/>
      <c r="L4" s="77"/>
      <c r="M4" s="77"/>
      <c r="N4" s="78"/>
      <c r="O4" s="75" t="s">
        <v>60</v>
      </c>
    </row>
    <row r="5" spans="1:15" ht="18" customHeight="1">
      <c r="A5" s="85" t="s">
        <v>61</v>
      </c>
      <c r="B5" s="85" t="s">
        <v>62</v>
      </c>
      <c r="C5" s="86" t="s">
        <v>63</v>
      </c>
      <c r="D5" s="80"/>
      <c r="E5" s="75"/>
      <c r="F5" s="79" t="s">
        <v>89</v>
      </c>
      <c r="G5" s="80"/>
      <c r="H5" s="80"/>
      <c r="I5" s="80"/>
      <c r="J5" s="81"/>
      <c r="K5" s="65" t="s">
        <v>90</v>
      </c>
      <c r="L5" s="82" t="s">
        <v>64</v>
      </c>
      <c r="M5" s="83"/>
      <c r="N5" s="83"/>
      <c r="O5" s="75"/>
    </row>
    <row r="6" spans="1:15" ht="27" customHeight="1">
      <c r="A6" s="86"/>
      <c r="B6" s="86"/>
      <c r="C6" s="86"/>
      <c r="D6" s="80"/>
      <c r="E6" s="75"/>
      <c r="F6" s="66" t="s">
        <v>91</v>
      </c>
      <c r="G6" s="66" t="s">
        <v>92</v>
      </c>
      <c r="H6" s="67" t="s">
        <v>93</v>
      </c>
      <c r="I6" s="67" t="s">
        <v>94</v>
      </c>
      <c r="J6" s="67" t="s">
        <v>95</v>
      </c>
      <c r="K6" s="67" t="s">
        <v>96</v>
      </c>
      <c r="L6" s="63" t="s">
        <v>97</v>
      </c>
      <c r="M6" s="63" t="s">
        <v>98</v>
      </c>
      <c r="N6" s="63" t="s">
        <v>99</v>
      </c>
      <c r="O6" s="75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40.79</v>
      </c>
      <c r="F7" s="22">
        <f aca="true" t="shared" si="0" ref="F7:O7">SUM(F8:F12)</f>
        <v>19.3</v>
      </c>
      <c r="G7" s="22">
        <f t="shared" si="0"/>
        <v>6.96</v>
      </c>
      <c r="H7" s="22">
        <f>SUM(H8:H12)</f>
        <v>3.09</v>
      </c>
      <c r="I7" s="22">
        <f t="shared" si="0"/>
        <v>2.06</v>
      </c>
      <c r="J7" s="22">
        <f t="shared" si="0"/>
        <v>1.54</v>
      </c>
      <c r="K7" s="22">
        <f t="shared" si="0"/>
        <v>2.4</v>
      </c>
      <c r="L7" s="22">
        <f t="shared" si="0"/>
        <v>3.96</v>
      </c>
      <c r="M7" s="22">
        <f t="shared" si="0"/>
        <v>0.18</v>
      </c>
      <c r="N7" s="22">
        <f t="shared" si="0"/>
        <v>0.9</v>
      </c>
      <c r="O7" s="22">
        <f t="shared" si="0"/>
        <v>0.4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37.99</v>
      </c>
      <c r="F8" s="26">
        <v>19.3</v>
      </c>
      <c r="G8" s="26">
        <v>6.96</v>
      </c>
      <c r="H8" s="26">
        <v>3.09</v>
      </c>
      <c r="I8" s="26">
        <v>2.06</v>
      </c>
      <c r="J8" s="26">
        <v>1.54</v>
      </c>
      <c r="K8" s="26"/>
      <c r="L8" s="26">
        <v>3.96</v>
      </c>
      <c r="M8" s="26">
        <v>0.18</v>
      </c>
      <c r="N8" s="26">
        <v>0.9</v>
      </c>
      <c r="O8" s="26"/>
    </row>
    <row r="9" spans="1:15" s="10" customFormat="1" ht="27.75" customHeight="1">
      <c r="A9" s="23" t="s">
        <v>83</v>
      </c>
      <c r="B9" s="23" t="s">
        <v>85</v>
      </c>
      <c r="C9" s="24" t="s">
        <v>86</v>
      </c>
      <c r="D9" s="64" t="s">
        <v>87</v>
      </c>
      <c r="E9" s="26">
        <f>SUM(F9:O9)</f>
        <v>0.4</v>
      </c>
      <c r="F9" s="26"/>
      <c r="G9" s="26"/>
      <c r="H9" s="26"/>
      <c r="I9" s="26"/>
      <c r="J9" s="26"/>
      <c r="K9" s="26"/>
      <c r="L9" s="26"/>
      <c r="M9" s="26"/>
      <c r="N9" s="26"/>
      <c r="O9" s="26">
        <v>0.4</v>
      </c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2.4</v>
      </c>
      <c r="F10" s="26"/>
      <c r="G10" s="26"/>
      <c r="H10" s="26"/>
      <c r="I10" s="26"/>
      <c r="J10" s="26"/>
      <c r="K10" s="26">
        <v>2.4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D23" sqref="D2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7" t="s">
        <v>73</v>
      </c>
      <c r="B2" s="87"/>
      <c r="C2" s="87"/>
      <c r="D2" s="87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