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<sst xmlns="http://schemas.openxmlformats.org/spreadsheetml/2006/main" count="107" uniqueCount="99">
  <si>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</si>
  <si>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</si>
  <si>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</si>
  <si>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</si>
  <si>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</si>
  <si>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</si>
  <si>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</si>
  <si>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</si>
  <si>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</si>
  <si>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</si>
  <si>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</si>
  <si>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</si>
  <si>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</si>
  <si>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</si>
  <si>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</si>
  <si>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</si>
  <si>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</si>
  <si>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</si>
  <si>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</si>
  <si>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</si>
  <si>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</si>
  <si>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</si>
  <si>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</si>
  <si>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</si>
  <si>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</si>
  <si>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</si>
  <si>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</si>
  <si>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</si>
  <si>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</si>
  <si>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</si>
  <si>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</si>
  <si>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</si>
  <si>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</si>
  <si>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</si>
  <si>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</si>
  <si>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</si>
  <si>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</si>
  <si>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</si>
  <si>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</si>
  <si>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</si>
  <si>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</si>
  <si>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</si>
  <si>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</si>
  <si>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</si>
  <si>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</si>
  <si>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</si>
  <si>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</si>
  <si>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</si>
  <si>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</si>
  <si>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</si>
  <si>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</si>
  <si>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</si>
  <si>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</si>
  <si>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</si>
  <si>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</si>
  <si>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</si>
  <si>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</si>
  <si>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</si>
  <si>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</si>
  <si>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</si>
  <si>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</si>
  <si>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</si>
  <si>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</si>
  <si>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</si>
  <si>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文化局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</si>
  <si>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</si>
  <si>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</si>
  <si>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</si>
  <si>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</si>
  <si>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</si>
  <si>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</si>
  <si>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</si>
  <si>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</si>
  <si>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</si>
  <si>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</si>
  <si>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</si>
  <si>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</si>
  <si>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</si>
  <si>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</si>
  <si>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文化局2017年收支预算总表</t>
  </si>
  <si>
    <t>文化局2017年财政拨款明细表</t>
  </si>
  <si>
    <t>文化局2017年“三公”经费预算统计表</t>
  </si>
  <si>
    <t>2017年预算数</t>
  </si>
  <si>
    <t>207</t>
  </si>
  <si>
    <t>01</t>
  </si>
  <si>
    <t>其他文化支出</t>
  </si>
  <si>
    <t>99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</si>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</sst>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0;_琀"/>
    <numFmt numFmtId="186" formatCode="\$#,##0.00;\(\$#,##0.00\)"/>
    <numFmt numFmtId="187" formatCode="* #,##0.00;* \-#,##0.00;* &quot;-&quot;??;@"/>
    <numFmt numFmtId="188" formatCode="&quot;¥&quot;* _-#,##0.00;&quot;¥&quot;* \-#,##0.00;&quot;¥&quot;* _-&quot;-&quot;??;@"/>
    <numFmt numFmtId="189" formatCode="\$#,##0;\(\$#,##0\)"/>
    <numFmt numFmtId="190" formatCode="&quot;¥&quot;* _-#,##0;&quot;¥&quot;* \-#,##0;&quot;¥&quot;* _-&quot;-&quot;;@"/>
    <numFmt numFmtId="191" formatCode="_-&quot;$&quot;* #,##0_-;\-&quot;$&quot;* #,##0_-;_-&quot;$&quot;* &quot;-&quot;_-;_-@_-"/>
    <numFmt numFmtId="192" formatCode="* #,##0;* \-#,##0;* &quot;-&quot;;@"/>
    <numFmt numFmtId="193" formatCode="_(&quot;$&quot;* #,##0.00_);_(&quot;$&quot;* \(#,##0.00\);_(&quot;$&quot;* &quot;-&quot;??_);_(@_)"/>
    <numFmt numFmtId="194" formatCode="#,##0;\-#,##0;&quot;-&quot;"/>
    <numFmt numFmtId="195" formatCode="#,##0;\(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1"/>
      <name val="楷体_GB2312"/>
      <family val="3"/>
    </font>
    <font>
      <sz val="11"/>
      <color indexed="52"/>
      <name val="微软雅黑"/>
      <family val="2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color indexed="63"/>
      <name val="微软雅黑"/>
      <family val="2"/>
    </font>
    <font>
      <b/>
      <sz val="12"/>
      <name val="Arial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sz val="11"/>
      <color indexed="17"/>
      <name val="宋体"/>
      <family val="0"/>
    </font>
    <font>
      <i/>
      <sz val="11"/>
      <color indexed="23"/>
      <name val="微软雅黑"/>
      <family val="2"/>
    </font>
    <font>
      <sz val="7"/>
      <name val="Small Fonts"/>
      <family val="2"/>
    </font>
    <font>
      <sz val="11"/>
      <color indexed="2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8"/>
      <name val="Times New Roman"/>
      <family val="1"/>
    </font>
    <font>
      <u val="single"/>
      <sz val="9"/>
      <color indexed="12"/>
      <name val="宋体"/>
      <family val="0"/>
    </font>
    <font>
      <sz val="11"/>
      <color indexed="17"/>
      <name val="微软雅黑"/>
      <family val="2"/>
    </font>
    <font>
      <sz val="10"/>
      <color indexed="8"/>
      <name val="Arial"/>
      <family val="2"/>
    </font>
    <font>
      <sz val="12"/>
      <name val="Helv"/>
      <family val="2"/>
    </font>
    <font>
      <sz val="11"/>
      <color indexed="20"/>
      <name val="宋体"/>
      <family val="0"/>
    </font>
    <font>
      <b/>
      <i/>
      <sz val="16"/>
      <name val="Helv"/>
      <family val="2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7" fillId="7" borderId="0" applyNumberFormat="0" applyBorder="0" applyAlignment="0" applyProtection="0"/>
    <xf numFmtId="194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18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18" fillId="0" borderId="0">
      <alignment/>
      <protection/>
    </xf>
    <xf numFmtId="0" fontId="23" fillId="0" borderId="0" applyProtection="0">
      <alignment/>
    </xf>
    <xf numFmtId="189" fontId="18" fillId="0" borderId="0">
      <alignment/>
      <protection/>
    </xf>
    <xf numFmtId="2" fontId="23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2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4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23" fillId="0" borderId="4" applyProtection="0">
      <alignment/>
    </xf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horizontal="centerContinuous" vertical="center"/>
      <protection/>
    </xf>
    <xf numFmtId="0" fontId="46" fillId="0" borderId="5" applyNumberFormat="0" applyFill="0" applyAlignment="0" applyProtection="0"/>
    <xf numFmtId="0" fontId="37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2" fillId="4" borderId="0" applyNumberFormat="0" applyBorder="0" applyAlignment="0" applyProtection="0"/>
    <xf numFmtId="0" fontId="2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0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8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14" borderId="9" applyNumberFormat="0" applyAlignment="0" applyProtection="0"/>
    <xf numFmtId="0" fontId="36" fillId="23" borderId="10" applyNumberFormat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9" borderId="0" applyNumberFormat="0" applyBorder="0" applyAlignment="0" applyProtection="0"/>
    <xf numFmtId="0" fontId="30" fillId="15" borderId="0" applyNumberFormat="0" applyBorder="0" applyAlignment="0" applyProtection="0"/>
    <xf numFmtId="0" fontId="24" fillId="14" borderId="12" applyNumberFormat="0" applyAlignment="0" applyProtection="0"/>
    <xf numFmtId="0" fontId="29" fillId="7" borderId="9" applyNumberFormat="0" applyAlignment="0" applyProtection="0"/>
    <xf numFmtId="1" fontId="2" fillId="0" borderId="3">
      <alignment vertical="center"/>
      <protection locked="0"/>
    </xf>
    <xf numFmtId="0" fontId="50" fillId="0" borderId="0">
      <alignment/>
      <protection/>
    </xf>
    <xf numFmtId="197" fontId="2" fillId="0" borderId="3">
      <alignment vertical="center"/>
      <protection locked="0"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9"/>
      <c r="B6" s="70"/>
      <c r="C6" s="69"/>
      <c r="D6" s="71"/>
      <c r="E6" s="73"/>
      <c r="F6" s="71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111</v>
      </c>
      <c r="C7" s="41" t="s">
        <v>24</v>
      </c>
      <c r="D7" s="40">
        <f>D8+D9+D10</f>
        <v>109.5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40">
        <v>88.3</v>
      </c>
      <c r="E8" s="40"/>
      <c r="F8" s="40"/>
      <c r="G8" s="40">
        <f>D8+0</f>
        <v>88.3</v>
      </c>
      <c r="H8" s="40">
        <f>D8+0</f>
        <v>88.3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40">
        <v>4.7</v>
      </c>
      <c r="E9" s="40"/>
      <c r="F9" s="40"/>
      <c r="G9" s="40">
        <f>D9+0</f>
        <v>4.7</v>
      </c>
      <c r="H9" s="40">
        <f>D9+0</f>
        <v>4.7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40">
        <v>16.5</v>
      </c>
      <c r="E10" s="40"/>
      <c r="F10" s="40"/>
      <c r="G10" s="40">
        <f>D10+0</f>
        <v>16.5</v>
      </c>
      <c r="H10" s="40">
        <f>D10+0</f>
        <v>16.5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1.5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40">
        <v>1.5</v>
      </c>
      <c r="E14" s="40"/>
      <c r="F14" s="40"/>
      <c r="G14" s="40">
        <f>D14+0</f>
        <v>1.5</v>
      </c>
      <c r="H14" s="40">
        <f>D14+0</f>
        <v>1.5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111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111</v>
      </c>
      <c r="C24" s="56" t="s">
        <v>53</v>
      </c>
      <c r="D24" s="49">
        <f>D7+D11</f>
        <v>111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111</v>
      </c>
      <c r="H24" s="49">
        <f t="shared" si="0"/>
        <v>111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J20" sqref="J20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" width="16.33203125" style="11" customWidth="1"/>
    <col min="17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84" t="s">
        <v>80</v>
      </c>
      <c r="B2" s="84"/>
      <c r="C2" s="84"/>
      <c r="D2" s="84"/>
      <c r="E2" s="84"/>
      <c r="F2" s="84"/>
      <c r="G2" s="84"/>
      <c r="H2" s="84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9" t="s">
        <v>56</v>
      </c>
      <c r="E4" s="75" t="s">
        <v>57</v>
      </c>
      <c r="F4" s="76" t="s">
        <v>87</v>
      </c>
      <c r="G4" s="77"/>
      <c r="H4" s="77"/>
      <c r="I4" s="77"/>
      <c r="J4" s="77"/>
      <c r="K4" s="77"/>
      <c r="L4" s="77"/>
      <c r="M4" s="77"/>
      <c r="N4" s="78"/>
      <c r="O4" s="75" t="s">
        <v>58</v>
      </c>
    </row>
    <row r="5" spans="1:15" ht="18" customHeight="1">
      <c r="A5" s="85" t="s">
        <v>59</v>
      </c>
      <c r="B5" s="85" t="s">
        <v>60</v>
      </c>
      <c r="C5" s="86" t="s">
        <v>61</v>
      </c>
      <c r="D5" s="80"/>
      <c r="E5" s="75"/>
      <c r="F5" s="79" t="s">
        <v>88</v>
      </c>
      <c r="G5" s="80"/>
      <c r="H5" s="80"/>
      <c r="I5" s="80"/>
      <c r="J5" s="81"/>
      <c r="K5" s="65" t="s">
        <v>89</v>
      </c>
      <c r="L5" s="82" t="s">
        <v>62</v>
      </c>
      <c r="M5" s="83"/>
      <c r="N5" s="83"/>
      <c r="O5" s="75"/>
    </row>
    <row r="6" spans="1:15" ht="27" customHeight="1">
      <c r="A6" s="86"/>
      <c r="B6" s="86"/>
      <c r="C6" s="86"/>
      <c r="D6" s="80"/>
      <c r="E6" s="75"/>
      <c r="F6" s="66" t="s">
        <v>90</v>
      </c>
      <c r="G6" s="66" t="s">
        <v>91</v>
      </c>
      <c r="H6" s="67" t="s">
        <v>92</v>
      </c>
      <c r="I6" s="67" t="s">
        <v>93</v>
      </c>
      <c r="J6" s="67" t="s">
        <v>94</v>
      </c>
      <c r="K6" s="67" t="s">
        <v>95</v>
      </c>
      <c r="L6" s="63" t="s">
        <v>96</v>
      </c>
      <c r="M6" s="63" t="s">
        <v>97</v>
      </c>
      <c r="N6" s="63" t="s">
        <v>98</v>
      </c>
      <c r="O6" s="75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111</v>
      </c>
      <c r="F7" s="22">
        <f aca="true" t="shared" si="0" ref="F7:O7">SUM(F8:F12)</f>
        <v>48.06</v>
      </c>
      <c r="G7" s="22">
        <f t="shared" si="0"/>
        <v>22.3</v>
      </c>
      <c r="H7" s="22">
        <f>SUM(H8:H12)</f>
        <v>8.28</v>
      </c>
      <c r="I7" s="22">
        <f t="shared" si="0"/>
        <v>5.52</v>
      </c>
      <c r="J7" s="22">
        <f t="shared" si="0"/>
        <v>4.14</v>
      </c>
      <c r="K7" s="22">
        <f t="shared" si="0"/>
        <v>16.5</v>
      </c>
      <c r="L7" s="22">
        <f t="shared" si="0"/>
        <v>4.7</v>
      </c>
      <c r="M7" s="22">
        <f t="shared" si="0"/>
        <v>0</v>
      </c>
      <c r="N7" s="22">
        <f t="shared" si="0"/>
        <v>0</v>
      </c>
      <c r="O7" s="22">
        <f t="shared" si="0"/>
        <v>1.5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93</v>
      </c>
      <c r="F8" s="26">
        <v>48.06</v>
      </c>
      <c r="G8" s="26">
        <v>22.3</v>
      </c>
      <c r="H8" s="26">
        <v>8.28</v>
      </c>
      <c r="I8" s="26">
        <v>5.52</v>
      </c>
      <c r="J8" s="26">
        <v>4.14</v>
      </c>
      <c r="K8" s="26"/>
      <c r="L8" s="26">
        <v>4.7</v>
      </c>
      <c r="M8" s="26"/>
      <c r="N8" s="26"/>
      <c r="O8" s="26"/>
    </row>
    <row r="9" spans="1:15" s="10" customFormat="1" ht="27.75" customHeight="1">
      <c r="A9" s="23" t="s">
        <v>83</v>
      </c>
      <c r="B9" s="23" t="s">
        <v>84</v>
      </c>
      <c r="C9" s="24" t="s">
        <v>86</v>
      </c>
      <c r="D9" s="64" t="s">
        <v>85</v>
      </c>
      <c r="E9" s="26">
        <f>SUM(F9:O9)</f>
        <v>1.5</v>
      </c>
      <c r="F9" s="26"/>
      <c r="G9" s="26"/>
      <c r="H9" s="26"/>
      <c r="I9" s="26"/>
      <c r="J9" s="26"/>
      <c r="K9" s="26"/>
      <c r="L9" s="26"/>
      <c r="M9" s="26"/>
      <c r="N9" s="26"/>
      <c r="O9" s="26">
        <v>1.5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16.5</v>
      </c>
      <c r="F10" s="26"/>
      <c r="G10" s="26"/>
      <c r="H10" s="26"/>
      <c r="I10" s="26"/>
      <c r="J10" s="26"/>
      <c r="K10" s="26">
        <v>16.5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2">
      <selection activeCell="D21" sqref="D21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87" t="s">
        <v>81</v>
      </c>
      <c r="B2" s="87"/>
      <c r="C2" s="87"/>
      <c r="D2" s="87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82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2017-08-06T02:09:25Z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