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<sst xmlns="http://schemas.openxmlformats.org/spreadsheetml/2006/main" count="107" uniqueCount="100">
  <si>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</si>
  <si>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财办2017年收支预算总表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</si>
  <si>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</si>
  <si>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</si>
  <si>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</si>
  <si>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</si>
  <si>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</si>
  <si>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</si>
  <si>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</si>
  <si>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</si>
  <si>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</si>
  <si>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</si>
  <si>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</si>
  <si>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</si>
  <si>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</si>
  <si>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</si>
  <si>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</si>
  <si>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</si>
  <si>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</si>
  <si>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</si>
  <si>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</si>
  <si>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</si>
  <si>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</si>
  <si>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</si>
  <si>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</si>
  <si>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</si>
  <si>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</si>
  <si>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</si>
  <si>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</si>
  <si>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</si>
  <si>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</si>
  <si>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</si>
  <si>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</si>
  <si>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</si>
  <si>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</si>
  <si>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</si>
  <si>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</si>
  <si>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</si>
  <si>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</si>
  <si>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</si>
  <si>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</si>
  <si>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</si>
  <si>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</si>
  <si>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</si>
  <si>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</si>
  <si>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</si>
  <si>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</si>
  <si>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</si>
  <si>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</si>
  <si>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</si>
  <si>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</si>
  <si>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</si>
  <si>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</si>
  <si>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</si>
  <si>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</si>
  <si>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</si>
  <si>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财办2017年财政拨款明细表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</si>
  <si>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</si>
  <si>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</si>
  <si>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</si>
  <si>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</si>
  <si>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</si>
  <si>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</si>
  <si>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</si>
  <si>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</si>
  <si>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</si>
  <si>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</si>
  <si>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</si>
  <si>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</si>
  <si>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</si>
  <si>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</si>
  <si>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</si>
  <si>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</si>
  <si>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</si>
  <si>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</si>
  <si>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</si>
  <si>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</si>
  <si>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</si>
  <si>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财办</t>
  </si>
  <si>
    <t>201</t>
  </si>
  <si>
    <t>06</t>
  </si>
  <si>
    <t>50</t>
  </si>
  <si>
    <t>事业运行</t>
  </si>
  <si>
    <t>99</t>
  </si>
  <si>
    <t>其他财政事务支出</t>
  </si>
  <si>
    <t>208</t>
  </si>
  <si>
    <t>05</t>
  </si>
  <si>
    <t>02</t>
  </si>
  <si>
    <t xml:space="preserve">  归口管理的事业单位离退休</t>
  </si>
  <si>
    <t>附表7</t>
  </si>
  <si>
    <t>财办2017年“三公”经费预算统计表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</si>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</sst>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0;_琀"/>
    <numFmt numFmtId="180" formatCode="* #,##0;* \-#,##0;* &quot;-&quot;;@"/>
    <numFmt numFmtId="181" formatCode="_-* #,##0.00&quot;$&quot;_-;\-* #,##0.00&quot;$&quot;_-;_-* &quot;-&quot;??&quot;$&quot;_-;_-@_-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yyyy&quot;年&quot;m&quot;月&quot;d&quot;日&quot;;@"/>
    <numFmt numFmtId="185" formatCode="\$#,##0.00;\(\$#,##0.00\)"/>
    <numFmt numFmtId="186" formatCode="\$#,##0;\(\$#,##0\)"/>
    <numFmt numFmtId="187" formatCode="#,##0;\-#,##0;&quot;-&quot;"/>
    <numFmt numFmtId="188" formatCode="#,##0;\(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sz val="12"/>
      <color indexed="8"/>
      <name val="宋体"/>
      <family val="0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sz val="12"/>
      <color indexed="17"/>
      <name val="宋体"/>
      <family val="0"/>
    </font>
    <font>
      <i/>
      <sz val="11"/>
      <color indexed="23"/>
      <name val="微软雅黑"/>
      <family val="2"/>
    </font>
    <font>
      <sz val="8"/>
      <name val="Arial"/>
      <family val="2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b/>
      <sz val="18"/>
      <name val="Arial"/>
      <family val="2"/>
    </font>
    <font>
      <b/>
      <sz val="11"/>
      <color indexed="56"/>
      <name val="微软雅黑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2" borderId="1" applyNumberFormat="0" applyAlignment="0" applyProtection="0"/>
    <xf numFmtId="0" fontId="15" fillId="4" borderId="0" applyNumberFormat="0" applyBorder="0" applyAlignment="0" applyProtection="0"/>
    <xf numFmtId="178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8" borderId="2" applyNumberFormat="0" applyFont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13" fillId="10" borderId="0" applyNumberFormat="0" applyBorder="0" applyAlignment="0" applyProtection="0"/>
    <xf numFmtId="0" fontId="2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5" fillId="6" borderId="0" applyNumberFormat="0" applyBorder="0" applyAlignment="0" applyProtection="0"/>
    <xf numFmtId="0" fontId="33" fillId="0" borderId="4" applyNumberFormat="0" applyFill="0" applyAlignment="0" applyProtection="0"/>
    <xf numFmtId="0" fontId="21" fillId="12" borderId="0" applyNumberFormat="0" applyBorder="0" applyAlignment="0" applyProtection="0"/>
    <xf numFmtId="0" fontId="30" fillId="0" borderId="5" applyNumberFormat="0" applyFill="0" applyAlignment="0" applyProtection="0"/>
    <xf numFmtId="0" fontId="25" fillId="6" borderId="0" applyNumberFormat="0" applyBorder="0" applyAlignment="0" applyProtection="0"/>
    <xf numFmtId="0" fontId="21" fillId="13" borderId="0" applyNumberFormat="0" applyBorder="0" applyAlignment="0" applyProtection="0"/>
    <xf numFmtId="0" fontId="35" fillId="4" borderId="6" applyNumberFormat="0" applyAlignment="0" applyProtection="0"/>
    <xf numFmtId="0" fontId="28" fillId="14" borderId="0" applyNumberFormat="0" applyBorder="0" applyAlignment="0" applyProtection="0"/>
    <xf numFmtId="0" fontId="36" fillId="4" borderId="1" applyNumberFormat="0" applyAlignment="0" applyProtection="0"/>
    <xf numFmtId="0" fontId="12" fillId="7" borderId="7" applyNumberFormat="0" applyAlignment="0" applyProtection="0"/>
    <xf numFmtId="0" fontId="11" fillId="2" borderId="0" applyNumberFormat="0" applyBorder="0" applyAlignment="0" applyProtection="0"/>
    <xf numFmtId="182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8" fillId="16" borderId="0" applyNumberFormat="0" applyBorder="0" applyAlignment="0" applyProtection="0"/>
    <xf numFmtId="0" fontId="14" fillId="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Font="0" applyFill="0" applyBorder="0" applyAlignment="0" applyProtection="0"/>
    <xf numFmtId="0" fontId="34" fillId="14" borderId="0" applyNumberFormat="0" applyBorder="0" applyAlignment="0" applyProtection="0"/>
    <xf numFmtId="0" fontId="11" fillId="18" borderId="0" applyNumberFormat="0" applyBorder="0" applyAlignment="0" applyProtection="0"/>
    <xf numFmtId="0" fontId="2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79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18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28" fillId="2" borderId="0" applyNumberFormat="0" applyBorder="0" applyAlignment="0" applyProtection="0"/>
    <xf numFmtId="0" fontId="4" fillId="0" borderId="0">
      <alignment/>
      <protection/>
    </xf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6" borderId="0" applyNumberFormat="0" applyBorder="0" applyAlignment="0" applyProtection="0"/>
    <xf numFmtId="0" fontId="21" fillId="24" borderId="0" applyNumberFormat="0" applyBorder="0" applyAlignment="0" applyProtection="0"/>
    <xf numFmtId="0" fontId="28" fillId="8" borderId="0" applyNumberFormat="0" applyBorder="0" applyAlignment="0" applyProtection="0"/>
    <xf numFmtId="0" fontId="13" fillId="21" borderId="0" applyNumberFormat="0" applyBorder="0" applyAlignment="0" applyProtection="0"/>
    <xf numFmtId="0" fontId="15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8" fillId="3" borderId="0" applyNumberFormat="0" applyBorder="0" applyAlignment="0" applyProtection="0"/>
    <xf numFmtId="0" fontId="13" fillId="19" borderId="0" applyNumberFormat="0" applyBorder="0" applyAlignment="0" applyProtection="0"/>
    <xf numFmtId="0" fontId="10" fillId="6" borderId="0" applyNumberFormat="0" applyBorder="0" applyAlignment="0" applyProtection="0"/>
    <xf numFmtId="0" fontId="23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5" fillId="11" borderId="0" applyNumberFormat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5" fillId="8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187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3" borderId="0" applyNumberFormat="0" applyBorder="0" applyAlignment="0" applyProtection="0"/>
    <xf numFmtId="188" fontId="40" fillId="0" borderId="0">
      <alignment/>
      <protection/>
    </xf>
    <xf numFmtId="0" fontId="42" fillId="27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0" fillId="0" borderId="0">
      <alignment/>
      <protection/>
    </xf>
    <xf numFmtId="184" fontId="0" fillId="0" borderId="0" applyFont="0" applyFill="0" applyBorder="0" applyAlignment="0" applyProtection="0"/>
    <xf numFmtId="0" fontId="39" fillId="0" borderId="0" applyProtection="0">
      <alignment/>
    </xf>
    <xf numFmtId="186" fontId="40" fillId="0" borderId="0">
      <alignment/>
      <protection/>
    </xf>
    <xf numFmtId="2" fontId="39" fillId="0" borderId="0" applyProtection="0">
      <alignment/>
    </xf>
    <xf numFmtId="0" fontId="20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29" fillId="0" borderId="0" applyProtection="0">
      <alignment/>
    </xf>
    <xf numFmtId="0" fontId="43" fillId="0" borderId="0" applyProtection="0">
      <alignment/>
    </xf>
    <xf numFmtId="0" fontId="18" fillId="3" borderId="0" applyNumberFormat="0" applyBorder="0" applyAlignment="0" applyProtection="0"/>
    <xf numFmtId="0" fontId="20" fillId="23" borderId="12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0" fillId="6" borderId="0" applyNumberFormat="0" applyBorder="0" applyAlignment="0" applyProtection="0"/>
    <xf numFmtId="0" fontId="25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6" borderId="0" applyNumberFormat="0" applyBorder="0" applyAlignment="0" applyProtection="0"/>
    <xf numFmtId="0" fontId="25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7" fillId="6" borderId="0" applyNumberFormat="0" applyBorder="0" applyAlignment="0" applyProtection="0"/>
    <xf numFmtId="18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 vertical="center"/>
      <protection/>
    </xf>
    <xf numFmtId="0" fontId="25" fillId="6" borderId="0" applyNumberFormat="0" applyBorder="0" applyAlignment="0" applyProtection="0"/>
    <xf numFmtId="0" fontId="10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4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42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13" fillId="22" borderId="0" applyNumberFormat="0" applyBorder="0" applyAlignment="0" applyProtection="0"/>
    <xf numFmtId="38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52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8" sqref="H8:H10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69.7</v>
      </c>
      <c r="C7" s="69" t="s">
        <v>25</v>
      </c>
      <c r="D7" s="68">
        <v>64.7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58.6</v>
      </c>
      <c r="E8" s="68"/>
      <c r="F8" s="68"/>
      <c r="G8" s="68">
        <v>58.6</v>
      </c>
      <c r="H8" s="68">
        <v>58.6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3.6</v>
      </c>
      <c r="E9" s="68"/>
      <c r="F9" s="68"/>
      <c r="G9" s="68">
        <v>3.6</v>
      </c>
      <c r="H9" s="68">
        <v>3.6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2.5</v>
      </c>
      <c r="E10" s="68"/>
      <c r="F10" s="68"/>
      <c r="G10" s="68">
        <v>2.5</v>
      </c>
      <c r="H10" s="68">
        <v>2.5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5</v>
      </c>
      <c r="E14" s="68"/>
      <c r="F14" s="68"/>
      <c r="G14" s="68">
        <v>5</v>
      </c>
      <c r="H14" s="68">
        <v>5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>SUM(E17:R17)</f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>SUM(E18:R18)</f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>SUM(E19:R19)</f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69.7</v>
      </c>
      <c r="C20" s="80" t="s">
        <v>50</v>
      </c>
      <c r="D20" s="68">
        <f>SUM(E20:R20)</f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69.7</v>
      </c>
      <c r="C24" s="84" t="s">
        <v>54</v>
      </c>
      <c r="D24" s="77">
        <v>69.7</v>
      </c>
      <c r="E24" s="77">
        <f aca="true" t="shared" si="0" ref="E24:R24">SUM(E7:E23)</f>
        <v>0</v>
      </c>
      <c r="F24" s="77">
        <f t="shared" si="0"/>
        <v>0</v>
      </c>
      <c r="G24" s="77">
        <f t="shared" si="0"/>
        <v>69.7</v>
      </c>
      <c r="H24" s="77">
        <f t="shared" si="0"/>
        <v>69.7</v>
      </c>
      <c r="I24" s="77">
        <f t="shared" si="0"/>
        <v>0</v>
      </c>
      <c r="J24" s="77">
        <f t="shared" si="0"/>
        <v>0</v>
      </c>
      <c r="K24" s="77">
        <f t="shared" si="0"/>
        <v>0</v>
      </c>
      <c r="L24" s="77">
        <f t="shared" si="0"/>
        <v>0</v>
      </c>
      <c r="M24" s="77">
        <f t="shared" si="0"/>
        <v>0</v>
      </c>
      <c r="N24" s="77">
        <f t="shared" si="0"/>
        <v>0</v>
      </c>
      <c r="O24" s="77">
        <f t="shared" si="0"/>
        <v>0</v>
      </c>
      <c r="P24" s="77">
        <f t="shared" si="0"/>
        <v>0</v>
      </c>
      <c r="Q24" s="77">
        <f t="shared" si="0"/>
        <v>0</v>
      </c>
      <c r="R24" s="77">
        <f t="shared" si="0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B1">
      <selection activeCell="G9" sqref="G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69.7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5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62.2</v>
      </c>
      <c r="F8" s="36">
        <v>34.3</v>
      </c>
      <c r="G8" s="36">
        <v>12.4</v>
      </c>
      <c r="H8" s="36">
        <v>5.5</v>
      </c>
      <c r="I8" s="36">
        <v>3.7</v>
      </c>
      <c r="J8" s="36">
        <v>2.7</v>
      </c>
      <c r="K8" s="36"/>
      <c r="L8" s="36">
        <v>2.5</v>
      </c>
      <c r="M8" s="36">
        <v>0.2</v>
      </c>
      <c r="N8" s="36">
        <v>0.9</v>
      </c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5</v>
      </c>
      <c r="F9" s="36"/>
      <c r="G9" s="36"/>
      <c r="H9" s="36"/>
      <c r="I9" s="36"/>
      <c r="J9" s="36"/>
      <c r="K9" s="36"/>
      <c r="L9" s="36"/>
      <c r="M9" s="36"/>
      <c r="N9" s="36"/>
      <c r="O9" s="36">
        <v>5</v>
      </c>
    </row>
    <row r="10" spans="1:15" s="11" customFormat="1" ht="27.75" customHeight="1">
      <c r="A10" s="33" t="s">
        <v>85</v>
      </c>
      <c r="B10" s="33" t="s">
        <v>86</v>
      </c>
      <c r="C10" s="34" t="s">
        <v>87</v>
      </c>
      <c r="D10" s="35" t="s">
        <v>88</v>
      </c>
      <c r="E10" s="36">
        <f t="shared" si="0"/>
        <v>2.5</v>
      </c>
      <c r="F10" s="36"/>
      <c r="G10" s="36"/>
      <c r="H10" s="36"/>
      <c r="I10" s="36"/>
      <c r="J10" s="36"/>
      <c r="K10" s="36">
        <v>2.5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89</v>
      </c>
    </row>
    <row r="2" spans="1:4" ht="46.5" customHeight="1">
      <c r="A2" s="2" t="s">
        <v>90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91</v>
      </c>
      <c r="B4" s="6" t="s">
        <v>92</v>
      </c>
      <c r="C4" s="6" t="s">
        <v>93</v>
      </c>
      <c r="D4" s="6" t="s">
        <v>94</v>
      </c>
    </row>
    <row r="5" spans="1:4" s="1" customFormat="1" ht="25.5" customHeight="1">
      <c r="A5" s="7" t="s">
        <v>95</v>
      </c>
      <c r="B5" s="8">
        <v>0</v>
      </c>
      <c r="C5" s="8"/>
      <c r="D5" s="8"/>
    </row>
    <row r="6" spans="1:4" s="1" customFormat="1" ht="25.5" customHeight="1">
      <c r="A6" s="7" t="s">
        <v>96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97</v>
      </c>
      <c r="B7" s="9">
        <v>0.9</v>
      </c>
      <c r="C7" s="9">
        <v>0.9</v>
      </c>
      <c r="D7" s="10">
        <f>(B7/C7-1)*100</f>
        <v>0</v>
      </c>
    </row>
    <row r="8" spans="1:4" s="1" customFormat="1" ht="25.5" customHeight="1">
      <c r="A8" s="7" t="s">
        <v>98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0.9</v>
      </c>
      <c r="C9" s="9">
        <f>SUM(C5:C8)</f>
        <v>0.9</v>
      </c>
      <c r="D9" s="10">
        <f>(B9/C9-1)*100</f>
        <v>0</v>
      </c>
    </row>
    <row r="10" s="1" customFormat="1" ht="13.5">
      <c r="A10" s="1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2017-08-05T10:20:58Z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